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dancejic/Documents/Work/Gemini/switchover_tests/"/>
    </mc:Choice>
  </mc:AlternateContent>
  <xr:revisionPtr revIDLastSave="0" documentId="13_ncr:1_{A1026043-5E5D-D744-BC44-B4984B8125EF}" xr6:coauthVersionLast="47" xr6:coauthVersionMax="47" xr10:uidLastSave="{00000000-0000-0000-0000-000000000000}"/>
  <bookViews>
    <workbookView xWindow="51200" yWindow="500" windowWidth="51200" windowHeight="28300" activeTab="7" xr2:uid="{50038182-66D8-1F41-B121-699AC23F0FF7}"/>
  </bookViews>
  <sheets>
    <sheet name="Switchover Time Comparison" sheetId="7" r:id="rId1"/>
    <sheet name="orchagent comparison" sheetId="8" r:id="rId2"/>
    <sheet name="bulk results" sheetId="1" r:id="rId3"/>
    <sheet name="bulk switchover by process" sheetId="2" r:id="rId4"/>
    <sheet name="bulk switchover time" sheetId="3" r:id="rId5"/>
    <sheet name="no-bulk results" sheetId="4" r:id="rId6"/>
    <sheet name="no-bulk switchover by process" sheetId="5" r:id="rId7"/>
    <sheet name="no-bulk switchover tim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7" l="1"/>
  <c r="K2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2" i="1"/>
  <c r="J3" i="7"/>
  <c r="J4" i="7"/>
  <c r="J5" i="7"/>
  <c r="J6" i="7"/>
  <c r="J7" i="7"/>
  <c r="J8" i="7"/>
  <c r="J9" i="7"/>
  <c r="J2" i="7"/>
  <c r="I3" i="7"/>
  <c r="I4" i="7"/>
  <c r="I5" i="7"/>
  <c r="I6" i="7"/>
  <c r="I7" i="7"/>
  <c r="I8" i="7"/>
  <c r="I9" i="7"/>
  <c r="I2" i="7"/>
  <c r="H1" i="7" a="1"/>
  <c r="H1" i="7" s="1"/>
  <c r="J3" i="5"/>
  <c r="K3" i="5"/>
  <c r="L3" i="5"/>
  <c r="M3" i="5"/>
  <c r="N3" i="5"/>
  <c r="O3" i="5"/>
  <c r="J4" i="5"/>
  <c r="K4" i="5"/>
  <c r="L4" i="5"/>
  <c r="M4" i="5"/>
  <c r="N4" i="5"/>
  <c r="O4" i="5"/>
  <c r="J5" i="5"/>
  <c r="K5" i="5"/>
  <c r="L5" i="5"/>
  <c r="M5" i="5"/>
  <c r="N5" i="5"/>
  <c r="O5" i="5"/>
  <c r="J6" i="5"/>
  <c r="K6" i="5"/>
  <c r="L6" i="5"/>
  <c r="M6" i="5"/>
  <c r="N6" i="5"/>
  <c r="O6" i="5"/>
  <c r="J7" i="5"/>
  <c r="K7" i="5"/>
  <c r="L7" i="5"/>
  <c r="M7" i="5"/>
  <c r="N7" i="5"/>
  <c r="O7" i="5"/>
  <c r="J8" i="5"/>
  <c r="K8" i="5"/>
  <c r="L8" i="5"/>
  <c r="M8" i="5"/>
  <c r="N8" i="5"/>
  <c r="O8" i="5"/>
  <c r="J9" i="5"/>
  <c r="K9" i="5"/>
  <c r="L9" i="5"/>
  <c r="M9" i="5"/>
  <c r="N9" i="5"/>
  <c r="O9" i="5"/>
  <c r="K2" i="5"/>
  <c r="L2" i="5"/>
  <c r="M2" i="5"/>
  <c r="N2" i="5"/>
  <c r="O2" i="5"/>
  <c r="J2" i="5"/>
  <c r="I1" i="5" a="1"/>
  <c r="I1" i="5" s="1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I1" i="2" a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2" i="1"/>
  <c r="I1" i="2" l="1"/>
  <c r="K2" i="2"/>
  <c r="N3" i="2"/>
  <c r="J2" i="2"/>
  <c r="N6" i="2"/>
  <c r="K8" i="2"/>
  <c r="O4" i="2"/>
  <c r="M9" i="2"/>
  <c r="L6" i="2"/>
  <c r="K3" i="2"/>
  <c r="J7" i="2"/>
  <c r="L9" i="2"/>
  <c r="N7" i="2"/>
  <c r="K6" i="2"/>
  <c r="M4" i="2"/>
  <c r="O2" i="2"/>
  <c r="J6" i="2"/>
  <c r="K9" i="2"/>
  <c r="M7" i="2"/>
  <c r="O5" i="2"/>
  <c r="L4" i="2"/>
  <c r="N2" i="2"/>
  <c r="M8" i="2"/>
  <c r="L5" i="2"/>
  <c r="O9" i="2"/>
  <c r="K5" i="2"/>
  <c r="N9" i="2"/>
  <c r="M6" i="2"/>
  <c r="J8" i="2"/>
  <c r="O7" i="2"/>
  <c r="N4" i="2"/>
  <c r="J5" i="2"/>
  <c r="O8" i="2"/>
  <c r="L7" i="2"/>
  <c r="N5" i="2"/>
  <c r="K4" i="2"/>
  <c r="M2" i="2"/>
  <c r="J3" i="2"/>
  <c r="O6" i="2"/>
  <c r="L8" i="2"/>
  <c r="M3" i="2"/>
  <c r="J9" i="2"/>
  <c r="L3" i="2"/>
  <c r="J4" i="2"/>
  <c r="N8" i="2"/>
  <c r="K7" i="2"/>
  <c r="M5" i="2"/>
  <c r="O3" i="2"/>
  <c r="L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<sst xmlns="http://schemas.openxmlformats.org/spreadsheetml/2006/main" count="186" uniqueCount="19">
  <si>
    <t>Time</t>
  </si>
  <si>
    <t>Device</t>
  </si>
  <si>
    <t>Neighbors</t>
  </si>
  <si>
    <t>T0-linkmgrd</t>
  </si>
  <si>
    <t>T0-orch</t>
  </si>
  <si>
    <t>T0-xcvrd</t>
  </si>
  <si>
    <t>LT0-linkmgrd</t>
  </si>
  <si>
    <t>LT0-orch</t>
  </si>
  <si>
    <t>LT0-xcvrd</t>
  </si>
  <si>
    <t>T0</t>
  </si>
  <si>
    <t>LT0</t>
  </si>
  <si>
    <t>estimated Switchover</t>
  </si>
  <si>
    <t>Estimated Switchover</t>
  </si>
  <si>
    <t>Average no-bulk Switchover Time</t>
  </si>
  <si>
    <t>Average bulk Switchover Time</t>
  </si>
  <si>
    <t>average orchagent switchover time</t>
  </si>
  <si>
    <t>bulk orchagent switchover</t>
  </si>
  <si>
    <t>non-bulk orchagent switchover</t>
  </si>
  <si>
    <t>Switchover Improvement for 124 neighbors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</si>
</sst>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Average</a:t>
            </a:r>
            <a:r>
              <a:rPr lang="en-US" sz="1800" baseline="0"/>
              <a:t> Switchover Time of Bulking vs Non-Bulking by Number of Neighbors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'Switchover Time Comparison'!$I$1</c:f>
              <c:strCache>
                <c:ptCount val="1"/>
                <c:pt idx="0">
                  <c:v>Average bulk Switchover Time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'Switchover Time Comparison'!$H$2:$H$9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'Switchover Time Comparison'!$I$2:$I$9</c:f>
              <c:numCache>
                <c:formatCode>General</c:formatCode>
                <c:ptCount val="8"/>
                <c:pt idx="0">
                  <c:v>5.4311166666666667E-2</c:v>
                </c:pt>
                <c:pt idx="1">
                  <c:v>6.9920750000000004E-2</c:v>
                </c:pt>
                <c:pt idx="2">
                  <c:v>8.0876375E-2</c:v>
                </c:pt>
                <c:pt idx="3">
                  <c:v>8.4838000000000011E-2</c:v>
                </c:pt>
                <c:pt idx="4">
                  <c:v>0.13631525</c:v>
                </c:pt>
                <c:pt idx="5">
                  <c:v>0.20884525000000004</c:v>
                </c:pt>
                <c:pt idx="6">
                  <c:v>0.39276399999999995</c:v>
                </c:pt>
                <c:pt idx="7">
                  <c:v>0.70044162500000007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CC-8840-9EC9-4BF8E595A7D2}"/>
            </c:ext>
          </c:extLst>
        </c:ser>
        <c:ser>
          <c:idx val="1"/>
          <c:order val="1"/>
          <c:tx>
            <c:strRef>
              <c:f>'Switchover Time Comparison'!$J$1</c:f>
              <c:strCache>
                <c:ptCount val="1"/>
                <c:pt idx="0">
                  <c:v>Average no-bulk Switchover Time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'Switchover Time Comparison'!$H$2:$H$9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'Switchover Time Comparison'!$J$2:$J$9</c:f>
              <c:numCache>
                <c:formatCode>General</c:formatCode>
                <c:ptCount val="8"/>
                <c:pt idx="0">
                  <c:v>5.5200666666666655E-2</c:v>
                </c:pt>
                <c:pt idx="1">
                  <c:v>5.7804124999999998E-2</c:v>
                </c:pt>
                <c:pt idx="2">
                  <c:v>9.5196375E-2</c:v>
                </c:pt>
                <c:pt idx="3">
                  <c:v>0.12208612499999998</c:v>
                </c:pt>
                <c:pt idx="4">
                  <c:v>0.20647787499999998</c:v>
                </c:pt>
                <c:pt idx="5">
                  <c:v>0.30319400000000002</c:v>
                </c:pt>
                <c:pt idx="6">
                  <c:v>0.57986799999999994</c:v>
                </c:pt>
                <c:pt idx="7">
                  <c:v>0.99124375000000009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C-8840-9EC9-4BF8E595A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744831"/>
        <c:axId val="1465746543"/>
      </c:scatterChart>
      <c:valAx>
        <c:axId val="1465744831"/>
        <c:scaling>
          <c:orientation val="minMax"/>
          <c:max val="1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Number of Neighbors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746543"/>
        <c:crosses val="autoZero"/>
        <c:crossBetween val="midCat"/>
      </c:valAx>
      <c:valAx>
        <c:axId val="14657465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Switchover 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744831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Orchagent</a:t>
            </a:r>
            <a:r>
              <a:rPr lang="en-US" sz="1800" baseline="0"/>
              <a:t> Switchover Time by Number of Neighbors in Bulk vs Non-Bulk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'orchagent comparison'!$B$1</c:f>
              <c:strCache>
                <c:ptCount val="1"/>
                <c:pt idx="0">
                  <c:v>bulk orchagent switchover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'orchagent comparison'!$A$2:$A$63</c:f>
              <c:numCache>
                <c:formatCode>General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64</c:v>
                </c:pt>
                <c:pt idx="47">
                  <c:v>64</c:v>
                </c:pt>
                <c:pt idx="48">
                  <c:v>64</c:v>
                </c:pt>
                <c:pt idx="49">
                  <c:v>64</c:v>
                </c:pt>
                <c:pt idx="50">
                  <c:v>64</c:v>
                </c:pt>
                <c:pt idx="51">
                  <c:v>64</c:v>
                </c:pt>
                <c:pt idx="52">
                  <c:v>64</c:v>
                </c:pt>
                <c:pt idx="53">
                  <c:v>64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</c:numCache>
            </c:numRef>
          </c:xVal>
          <c:yVal>
            <c:numRef>
              <c:f>'orchagent comparison'!$B$2:$B$63</c:f>
              <c:numCache>
                <c:formatCode>General</c:formatCode>
                <c:ptCount val="62"/>
                <c:pt idx="0">
                  <c:v>1.5110999999999999E-2</c:v>
                </c:pt>
                <c:pt idx="1">
                  <c:v>2.75485E-2</c:v>
                </c:pt>
                <c:pt idx="2">
                  <c:v>3.2129500000000005E-2</c:v>
                </c:pt>
                <c:pt idx="3">
                  <c:v>2.6558499999999999E-2</c:v>
                </c:pt>
                <c:pt idx="4">
                  <c:v>2.9697000000000001E-2</c:v>
                </c:pt>
                <c:pt idx="5">
                  <c:v>4.8995000000000004E-2</c:v>
                </c:pt>
                <c:pt idx="6">
                  <c:v>7.1166000000000007E-2</c:v>
                </c:pt>
                <c:pt idx="7">
                  <c:v>8.7311E-2</c:v>
                </c:pt>
                <c:pt idx="8">
                  <c:v>9.52485E-2</c:v>
                </c:pt>
                <c:pt idx="9">
                  <c:v>3.6649500000000002E-2</c:v>
                </c:pt>
                <c:pt idx="10">
                  <c:v>0.142211</c:v>
                </c:pt>
                <c:pt idx="11">
                  <c:v>0.14304600000000001</c:v>
                </c:pt>
                <c:pt idx="12">
                  <c:v>4.1911999999999998E-2</c:v>
                </c:pt>
                <c:pt idx="13">
                  <c:v>7.3067500000000007E-2</c:v>
                </c:pt>
                <c:pt idx="14">
                  <c:v>4.9478999999999995E-2</c:v>
                </c:pt>
                <c:pt idx="15">
                  <c:v>5.1811999999999997E-2</c:v>
                </c:pt>
                <c:pt idx="16">
                  <c:v>5.1811999999999997E-2</c:v>
                </c:pt>
                <c:pt idx="17">
                  <c:v>5.2317500000000003E-2</c:v>
                </c:pt>
                <c:pt idx="18">
                  <c:v>5.2317500000000003E-2</c:v>
                </c:pt>
                <c:pt idx="19">
                  <c:v>5.0697500000000006E-2</c:v>
                </c:pt>
                <c:pt idx="20">
                  <c:v>5.0697500000000006E-2</c:v>
                </c:pt>
                <c:pt idx="21">
                  <c:v>0.1050075</c:v>
                </c:pt>
                <c:pt idx="22">
                  <c:v>0.1050075</c:v>
                </c:pt>
                <c:pt idx="23">
                  <c:v>7.865649999999999E-2</c:v>
                </c:pt>
                <c:pt idx="24">
                  <c:v>7.865649999999999E-2</c:v>
                </c:pt>
                <c:pt idx="25">
                  <c:v>0.10788049999999999</c:v>
                </c:pt>
                <c:pt idx="26">
                  <c:v>0.10788049999999999</c:v>
                </c:pt>
                <c:pt idx="27">
                  <c:v>0.1196025</c:v>
                </c:pt>
                <c:pt idx="28">
                  <c:v>0.1196025</c:v>
                </c:pt>
                <c:pt idx="29">
                  <c:v>5.9168499999999999E-2</c:v>
                </c:pt>
                <c:pt idx="30">
                  <c:v>5.9168499999999999E-2</c:v>
                </c:pt>
                <c:pt idx="31">
                  <c:v>0.16227649999999999</c:v>
                </c:pt>
                <c:pt idx="32">
                  <c:v>0.16227649999999999</c:v>
                </c:pt>
                <c:pt idx="33">
                  <c:v>0.17248449999999999</c:v>
                </c:pt>
                <c:pt idx="34">
                  <c:v>0.17248449999999999</c:v>
                </c:pt>
                <c:pt idx="35">
                  <c:v>0.13817649999999998</c:v>
                </c:pt>
                <c:pt idx="36">
                  <c:v>0.13817649999999998</c:v>
                </c:pt>
                <c:pt idx="37">
                  <c:v>0.14297599999999999</c:v>
                </c:pt>
                <c:pt idx="38">
                  <c:v>0.14297599999999999</c:v>
                </c:pt>
                <c:pt idx="39">
                  <c:v>0.1099445</c:v>
                </c:pt>
                <c:pt idx="40">
                  <c:v>0.1099445</c:v>
                </c:pt>
                <c:pt idx="41">
                  <c:v>0.27829100000000001</c:v>
                </c:pt>
                <c:pt idx="42">
                  <c:v>0.27829100000000001</c:v>
                </c:pt>
                <c:pt idx="43">
                  <c:v>0.27049449999999997</c:v>
                </c:pt>
                <c:pt idx="44">
                  <c:v>0.27049449999999997</c:v>
                </c:pt>
                <c:pt idx="45">
                  <c:v>0.204677</c:v>
                </c:pt>
                <c:pt idx="46">
                  <c:v>0.204677</c:v>
                </c:pt>
                <c:pt idx="47">
                  <c:v>0.39956400000000003</c:v>
                </c:pt>
                <c:pt idx="48">
                  <c:v>0.43452449999999998</c:v>
                </c:pt>
                <c:pt idx="49">
                  <c:v>0.52625049999999995</c:v>
                </c:pt>
                <c:pt idx="50">
                  <c:v>0.31587149999999997</c:v>
                </c:pt>
                <c:pt idx="51">
                  <c:v>0.42756499999999997</c:v>
                </c:pt>
                <c:pt idx="52">
                  <c:v>0.44865849999999996</c:v>
                </c:pt>
                <c:pt idx="53">
                  <c:v>0.47179199999999999</c:v>
                </c:pt>
                <c:pt idx="54">
                  <c:v>0.38995000000000002</c:v>
                </c:pt>
                <c:pt idx="55">
                  <c:v>0.5934005</c:v>
                </c:pt>
                <c:pt idx="56">
                  <c:v>0.83046550000000008</c:v>
                </c:pt>
                <c:pt idx="57">
                  <c:v>0.85238000000000003</c:v>
                </c:pt>
                <c:pt idx="58">
                  <c:v>0.7686925</c:v>
                </c:pt>
                <c:pt idx="59">
                  <c:v>0.79590150000000004</c:v>
                </c:pt>
                <c:pt idx="60">
                  <c:v>0.70011500000000004</c:v>
                </c:pt>
                <c:pt idx="61">
                  <c:v>1.2042234999999999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2B-C049-9F14-DAF400364CF1}"/>
            </c:ext>
          </c:extLst>
        </c:ser>
        <c:ser>
          <c:idx val="1"/>
          <c:order val="1"/>
          <c:tx>
            <c:strRef>
              <c:f>'orchagent comparison'!$C$1</c:f>
              <c:strCache>
                <c:ptCount val="1"/>
                <c:pt idx="0">
                  <c:v>non-bulk orchagent switchover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'orchagent comparison'!$A$2:$A$63</c:f>
              <c:numCache>
                <c:formatCode>General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64</c:v>
                </c:pt>
                <c:pt idx="47">
                  <c:v>64</c:v>
                </c:pt>
                <c:pt idx="48">
                  <c:v>64</c:v>
                </c:pt>
                <c:pt idx="49">
                  <c:v>64</c:v>
                </c:pt>
                <c:pt idx="50">
                  <c:v>64</c:v>
                </c:pt>
                <c:pt idx="51">
                  <c:v>64</c:v>
                </c:pt>
                <c:pt idx="52">
                  <c:v>64</c:v>
                </c:pt>
                <c:pt idx="53">
                  <c:v>64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</c:numCache>
            </c:numRef>
          </c:xVal>
          <c:yVal>
            <c:numRef>
              <c:f>'orchagent comparison'!$C$2:$C$63</c:f>
              <c:numCache>
                <c:formatCode>General</c:formatCode>
                <c:ptCount val="62"/>
                <c:pt idx="0">
                  <c:v>3.3947499999999999E-2</c:v>
                </c:pt>
                <c:pt idx="1">
                  <c:v>3.5659999999999997E-2</c:v>
                </c:pt>
                <c:pt idx="2">
                  <c:v>3.5659999999999997E-2</c:v>
                </c:pt>
                <c:pt idx="3">
                  <c:v>2.70695E-2</c:v>
                </c:pt>
                <c:pt idx="4">
                  <c:v>2.70695E-2</c:v>
                </c:pt>
                <c:pt idx="5">
                  <c:v>2.7604999999999998E-2</c:v>
                </c:pt>
                <c:pt idx="6">
                  <c:v>2.7604999999999998E-2</c:v>
                </c:pt>
                <c:pt idx="7">
                  <c:v>2.5832000000000001E-2</c:v>
                </c:pt>
                <c:pt idx="8">
                  <c:v>2.5832000000000001E-2</c:v>
                </c:pt>
                <c:pt idx="9">
                  <c:v>3.1710500000000003E-2</c:v>
                </c:pt>
                <c:pt idx="10">
                  <c:v>3.1710500000000003E-2</c:v>
                </c:pt>
                <c:pt idx="11">
                  <c:v>4.4696E-2</c:v>
                </c:pt>
                <c:pt idx="12">
                  <c:v>3.7467E-2</c:v>
                </c:pt>
                <c:pt idx="13">
                  <c:v>8.5880999999999999E-2</c:v>
                </c:pt>
                <c:pt idx="14">
                  <c:v>6.8406499999999995E-2</c:v>
                </c:pt>
                <c:pt idx="15">
                  <c:v>4.811E-2</c:v>
                </c:pt>
                <c:pt idx="16">
                  <c:v>4.0308999999999998E-2</c:v>
                </c:pt>
                <c:pt idx="17">
                  <c:v>0.14709849999999999</c:v>
                </c:pt>
                <c:pt idx="18">
                  <c:v>0.1043145</c:v>
                </c:pt>
                <c:pt idx="19">
                  <c:v>6.5387000000000001E-2</c:v>
                </c:pt>
                <c:pt idx="20">
                  <c:v>4.7787499999999997E-2</c:v>
                </c:pt>
                <c:pt idx="21">
                  <c:v>9.042E-2</c:v>
                </c:pt>
                <c:pt idx="22">
                  <c:v>6.1809500000000003E-2</c:v>
                </c:pt>
                <c:pt idx="23">
                  <c:v>0.1163795</c:v>
                </c:pt>
                <c:pt idx="24">
                  <c:v>8.4949999999999998E-2</c:v>
                </c:pt>
                <c:pt idx="25">
                  <c:v>0.14425850000000001</c:v>
                </c:pt>
                <c:pt idx="26">
                  <c:v>9.6410999999999997E-2</c:v>
                </c:pt>
                <c:pt idx="27">
                  <c:v>0.18905300000000003</c:v>
                </c:pt>
                <c:pt idx="28">
                  <c:v>0.109002</c:v>
                </c:pt>
                <c:pt idx="29">
                  <c:v>0.13060150000000001</c:v>
                </c:pt>
                <c:pt idx="30">
                  <c:v>0.10084699999999999</c:v>
                </c:pt>
                <c:pt idx="31">
                  <c:v>0.2018925</c:v>
                </c:pt>
                <c:pt idx="32">
                  <c:v>0.13665650000000001</c:v>
                </c:pt>
                <c:pt idx="33">
                  <c:v>0.24077500000000002</c:v>
                </c:pt>
                <c:pt idx="34">
                  <c:v>0.1680275</c:v>
                </c:pt>
                <c:pt idx="35">
                  <c:v>0.29383950000000003</c:v>
                </c:pt>
                <c:pt idx="36">
                  <c:v>0.23705000000000001</c:v>
                </c:pt>
                <c:pt idx="37">
                  <c:v>0.24699599999999999</c:v>
                </c:pt>
                <c:pt idx="38">
                  <c:v>0.23099900000000001</c:v>
                </c:pt>
                <c:pt idx="39">
                  <c:v>0.2454865</c:v>
                </c:pt>
                <c:pt idx="40">
                  <c:v>0.2454865</c:v>
                </c:pt>
                <c:pt idx="41">
                  <c:v>0.31718599999999997</c:v>
                </c:pt>
                <c:pt idx="42">
                  <c:v>0.31718599999999997</c:v>
                </c:pt>
                <c:pt idx="43">
                  <c:v>0.53091149999999998</c:v>
                </c:pt>
                <c:pt idx="44">
                  <c:v>0.53091149999999998</c:v>
                </c:pt>
                <c:pt idx="45">
                  <c:v>0.51860249999999997</c:v>
                </c:pt>
                <c:pt idx="46">
                  <c:v>0.43644799999999995</c:v>
                </c:pt>
                <c:pt idx="47">
                  <c:v>0.60992749999999996</c:v>
                </c:pt>
                <c:pt idx="48">
                  <c:v>0.56909499999999991</c:v>
                </c:pt>
                <c:pt idx="49">
                  <c:v>0.62593799999999999</c:v>
                </c:pt>
                <c:pt idx="50">
                  <c:v>0.78521450000000004</c:v>
                </c:pt>
                <c:pt idx="51">
                  <c:v>0.61435850000000003</c:v>
                </c:pt>
                <c:pt idx="52">
                  <c:v>0.62706100000000009</c:v>
                </c:pt>
                <c:pt idx="53">
                  <c:v>0.63678000000000001</c:v>
                </c:pt>
                <c:pt idx="54">
                  <c:v>0.69526399999999999</c:v>
                </c:pt>
                <c:pt idx="55">
                  <c:v>0.87748150000000003</c:v>
                </c:pt>
                <c:pt idx="56">
                  <c:v>0.87748150000000003</c:v>
                </c:pt>
                <c:pt idx="57">
                  <c:v>1.2788710000000001</c:v>
                </c:pt>
                <c:pt idx="58">
                  <c:v>1.3941574999999999</c:v>
                </c:pt>
                <c:pt idx="59">
                  <c:v>1.3758520000000001</c:v>
                </c:pt>
                <c:pt idx="60">
                  <c:v>1.0671085</c:v>
                </c:pt>
                <c:pt idx="61">
                  <c:v>1.0731735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2B-C049-9F14-DAF40036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336175"/>
        <c:axId val="103063600"/>
      </c:scatterChart>
      <c:valAx>
        <c:axId val="1682336175"/>
        <c:scaling>
          <c:orientation val="minMax"/>
          <c:max val="1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Neighbors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63600"/>
        <c:crosses val="autoZero"/>
        <c:crossBetween val="midCat"/>
      </c:valAx>
      <c:valAx>
        <c:axId val="103063600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Switchover 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36175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Average Switchover Time</a:t>
            </a:r>
            <a:r>
              <a:rPr lang="en-US" sz="1800" baseline="0"/>
              <a:t> of Device Process by Number of Neighbors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'bulk switchover by process'!$J$1</c:f>
              <c:strCache>
                <c:ptCount val="1"/>
                <c:pt idx="0">
                  <c:v>T0-linkmgrd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'bulk switchover by process'!$J$2:$J$9</c:f>
              <c:numCache>
                <c:formatCode>General</c:formatCode>
                <c:ptCount val="8"/>
                <c:pt idx="0">
                  <c:v>7.1138833333333332E-2</c:v>
                </c:pt>
                <c:pt idx="1">
                  <c:v>0.15359662500000004</c:v>
                </c:pt>
                <c:pt idx="2">
                  <c:v>0.10364762500000001</c:v>
                </c:pt>
                <c:pt idx="3">
                  <c:v>0.1313965</c:v>
                </c:pt>
                <c:pt idx="4">
                  <c:v>0.21582500000000004</c:v>
                </c:pt>
                <c:pt idx="5">
                  <c:v>0.24457562500000005</c:v>
                </c:pt>
                <c:pt idx="6">
                  <c:v>0.50697225000000001</c:v>
                </c:pt>
                <c:pt idx="7">
                  <c:v>0.89157674999999992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E-9044-9F8E-44F1BA80EFBD}"/>
            </c:ext>
          </c:extLst>
        </c:ser>
        <c:ser>
          <c:idx val="1"/>
          <c:order val="1"/>
          <c:tx>
            <c:strRef>
              <c:f>'bulk switchover by process'!$K$1</c:f>
              <c:strCache>
                <c:ptCount val="1"/>
                <c:pt idx="0">
                  <c:v>T0-orch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'bulk switchover by process'!$K$2:$K$9</c:f>
              <c:numCache>
                <c:formatCode>General</c:formatCode>
                <c:ptCount val="8"/>
                <c:pt idx="0">
                  <c:v>3.3009333333333335E-2</c:v>
                </c:pt>
                <c:pt idx="1">
                  <c:v>0.12305725000000001</c:v>
                </c:pt>
                <c:pt idx="2">
                  <c:v>5.0937499999999997E-2</c:v>
                </c:pt>
                <c:pt idx="3">
                  <c:v>9.0659750000000011E-2</c:v>
                </c:pt>
                <c:pt idx="4">
                  <c:v>0.17343575</c:v>
                </c:pt>
                <c:pt idx="5">
                  <c:v>0.201210625</c:v>
                </c:pt>
                <c:pt idx="6">
                  <c:v>0.45715837500000006</c:v>
                </c:pt>
                <c:pt idx="7">
                  <c:v>0.85316399999999992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4E-9044-9F8E-44F1BA80EFBD}"/>
            </c:ext>
          </c:extLst>
        </c:ser>
        <c:ser>
          <c:idx val="2"/>
          <c:order val="2"/>
          <c:tx>
            <c:strRef>
              <c:f>'bulk switchover by process'!$L$1</c:f>
              <c:strCache>
                <c:ptCount val="1"/>
                <c:pt idx="0">
                  <c:v>T0-xcvrd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'bulk switchover by process'!$L$2:$L$9</c:f>
              <c:numCache>
                <c:formatCode>General</c:formatCode>
                <c:ptCount val="8"/>
                <c:pt idx="0">
                  <c:v>2.2108333333333331E-2</c:v>
                </c:pt>
                <c:pt idx="1">
                  <c:v>2.2724874999999999E-2</c:v>
                </c:pt>
                <c:pt idx="2">
                  <c:v>2.6178000000000003E-2</c:v>
                </c:pt>
                <c:pt idx="3">
                  <c:v>3.2695249999999995E-2</c:v>
                </c:pt>
                <c:pt idx="4">
                  <c:v>3.0487999999999994E-2</c:v>
                </c:pt>
                <c:pt idx="5">
                  <c:v>3.2704375000000001E-2</c:v>
                </c:pt>
                <c:pt idx="6">
                  <c:v>2.8627374999999997E-2</c:v>
                </c:pt>
                <c:pt idx="7">
                  <c:v>2.7627499999999999E-2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4E-9044-9F8E-44F1BA80EFBD}"/>
            </c:ext>
          </c:extLst>
        </c:ser>
        <c:ser>
          <c:idx val="3"/>
          <c:order val="3"/>
          <c:tx>
            <c:strRef>
              <c:f>'bulk switchover by process'!$M$1</c:f>
              <c:strCache>
                <c:ptCount val="1"/>
                <c:pt idx="0">
                  <c:v>LT0-linkmgrd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'bulk switchover by process'!$M$2:$M$9</c:f>
              <c:numCache>
                <c:formatCode>General</c:formatCode>
                <c:ptCount val="8"/>
                <c:pt idx="0">
                  <c:v>5.6824333333333338E-2</c:v>
                </c:pt>
                <c:pt idx="1">
                  <c:v>8.4995500000000002E-2</c:v>
                </c:pt>
                <c:pt idx="2">
                  <c:v>0.17326187500000001</c:v>
                </c:pt>
                <c:pt idx="3">
                  <c:v>0.16130012499999999</c:v>
                </c:pt>
                <c:pt idx="4">
                  <c:v>0.14757862500000002</c:v>
                </c:pt>
                <c:pt idx="5">
                  <c:v>0.25129362499999996</c:v>
                </c:pt>
                <c:pt idx="6">
                  <c:v>0.39276399999999995</c:v>
                </c:pt>
                <c:pt idx="7">
                  <c:v>0.72468074999999987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4E-9044-9F8E-44F1BA80EFBD}"/>
            </c:ext>
          </c:extLst>
        </c:ser>
        <c:ser>
          <c:idx val="4"/>
          <c:order val="4"/>
          <c:tx>
            <c:strRef>
              <c:f>'bulk switchover by process'!$N$1</c:f>
              <c:strCache>
                <c:ptCount val="1"/>
                <c:pt idx="0">
                  <c:v>LT0-orch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'bulk switchover by process'!$N$2:$N$9</c:f>
              <c:numCache>
                <c:formatCode>General</c:formatCode>
                <c:ptCount val="8"/>
                <c:pt idx="0">
                  <c:v>2.7003833333333335E-2</c:v>
                </c:pt>
                <c:pt idx="1">
                  <c:v>4.9595624999999997E-2</c:v>
                </c:pt>
                <c:pt idx="2">
                  <c:v>6.5097625000000006E-2</c:v>
                </c:pt>
                <c:pt idx="3">
                  <c:v>0.10345399999999999</c:v>
                </c:pt>
                <c:pt idx="4">
                  <c:v>0.11356912500000002</c:v>
                </c:pt>
                <c:pt idx="5">
                  <c:v>0.21506762499999998</c:v>
                </c:pt>
                <c:pt idx="6">
                  <c:v>0.35006737499999996</c:v>
                </c:pt>
                <c:pt idx="7">
                  <c:v>0.68061812499999996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4E-9044-9F8E-44F1BA80EFBD}"/>
            </c:ext>
          </c:extLst>
        </c:ser>
        <c:ser>
          <c:idx val="5"/>
          <c:order val="5"/>
          <c:tx>
            <c:strRef>
              <c:f>'bulk switchover by process'!$O$1</c:f>
              <c:strCache>
                <c:ptCount val="1"/>
                <c:pt idx="0">
                  <c:v>LT0-xcvrd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'bulk switchover by process'!$O$2:$O$9</c:f>
              <c:numCache>
                <c:formatCode>General</c:formatCode>
                <c:ptCount val="8"/>
                <c:pt idx="0">
                  <c:v>2.2007499999999999E-2</c:v>
                </c:pt>
                <c:pt idx="1">
                  <c:v>2.2234249999999997E-2</c:v>
                </c:pt>
                <c:pt idx="2">
                  <c:v>0.10108012499999999</c:v>
                </c:pt>
                <c:pt idx="3">
                  <c:v>5.1789125000000005E-2</c:v>
                </c:pt>
                <c:pt idx="4">
                  <c:v>2.5181500000000002E-2</c:v>
                </c:pt>
                <c:pt idx="5">
                  <c:v>2.5764875E-2</c:v>
                </c:pt>
                <c:pt idx="6">
                  <c:v>2.2836875E-2</c:v>
                </c:pt>
                <c:pt idx="7">
                  <c:v>2.8805999999999998E-2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4E-9044-9F8E-44F1BA80E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542800"/>
        <c:axId val="631551696"/>
      </c:scatterChart>
      <c:valAx>
        <c:axId val="631542800"/>
        <c:scaling>
          <c:orientation val="minMax"/>
          <c:max val="1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Neighbors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551696"/>
        <c:crosses val="autoZero"/>
        <c:crossBetween val="midCat"/>
      </c:valAx>
      <c:valAx>
        <c:axId val="631551696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Switchover 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542800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Estimated Switchover Time</a:t>
            </a:r>
            <a:r>
              <a:rPr lang="en-US" sz="1800" baseline="0"/>
              <a:t> by Number of Neighbors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'bulk switchover time'!$B$1</c:f>
              <c:strCache>
                <c:ptCount val="1"/>
                <c:pt idx="0">
                  <c:v>estimated Switchover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'bulk switchover time'!$A$2:$A$63</c:f>
              <c:numCache>
                <c:formatCode>General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64</c:v>
                </c:pt>
                <c:pt idx="47">
                  <c:v>64</c:v>
                </c:pt>
                <c:pt idx="48">
                  <c:v>64</c:v>
                </c:pt>
                <c:pt idx="49">
                  <c:v>64</c:v>
                </c:pt>
                <c:pt idx="50">
                  <c:v>64</c:v>
                </c:pt>
                <c:pt idx="51">
                  <c:v>64</c:v>
                </c:pt>
                <c:pt idx="52">
                  <c:v>64</c:v>
                </c:pt>
                <c:pt idx="53">
                  <c:v>64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</c:numCache>
            </c:numRef>
          </c:xVal>
          <c:yVal>
            <c:numRef>
              <c:f>'bulk switchover time'!$B$2:$B$63</c:f>
              <c:numCache>
                <c:formatCode>General</c:formatCode>
                <c:ptCount val="62"/>
                <c:pt idx="0">
                  <c:v>2.6440999999999999E-2</c:v>
                </c:pt>
                <c:pt idx="1">
                  <c:v>6.9351999999999997E-2</c:v>
                </c:pt>
                <c:pt idx="2">
                  <c:v>4.3999999999999997E-2</c:v>
                </c:pt>
                <c:pt idx="3">
                  <c:v>7.0976999999999998E-2</c:v>
                </c:pt>
                <c:pt idx="4">
                  <c:v>4.1031999999999999E-2</c:v>
                </c:pt>
                <c:pt idx="5">
                  <c:v>7.4065000000000006E-2</c:v>
                </c:pt>
                <c:pt idx="6">
                  <c:v>4.2720000000000001E-2</c:v>
                </c:pt>
                <c:pt idx="7">
                  <c:v>9.0448000000000001E-2</c:v>
                </c:pt>
                <c:pt idx="8">
                  <c:v>3.1357999999999997E-2</c:v>
                </c:pt>
                <c:pt idx="9">
                  <c:v>7.6374999999999998E-2</c:v>
                </c:pt>
                <c:pt idx="10">
                  <c:v>7.0501999999999995E-2</c:v>
                </c:pt>
                <c:pt idx="11">
                  <c:v>0.127779</c:v>
                </c:pt>
                <c:pt idx="12">
                  <c:v>3.7571E-2</c:v>
                </c:pt>
                <c:pt idx="13">
                  <c:v>8.2613000000000006E-2</c:v>
                </c:pt>
                <c:pt idx="14">
                  <c:v>4.6445E-2</c:v>
                </c:pt>
                <c:pt idx="15">
                  <c:v>0.106985</c:v>
                </c:pt>
                <c:pt idx="16">
                  <c:v>0.106985</c:v>
                </c:pt>
                <c:pt idx="17">
                  <c:v>6.5851999999999994E-2</c:v>
                </c:pt>
                <c:pt idx="18">
                  <c:v>6.5851999999999994E-2</c:v>
                </c:pt>
                <c:pt idx="19">
                  <c:v>3.44E-2</c:v>
                </c:pt>
                <c:pt idx="20">
                  <c:v>3.44E-2</c:v>
                </c:pt>
                <c:pt idx="21">
                  <c:v>0.18609200000000001</c:v>
                </c:pt>
                <c:pt idx="22">
                  <c:v>0.18609200000000001</c:v>
                </c:pt>
                <c:pt idx="23">
                  <c:v>3.5275000000000001E-2</c:v>
                </c:pt>
                <c:pt idx="24">
                  <c:v>3.5275000000000001E-2</c:v>
                </c:pt>
                <c:pt idx="25">
                  <c:v>6.0157000000000002E-2</c:v>
                </c:pt>
                <c:pt idx="26">
                  <c:v>6.0157000000000002E-2</c:v>
                </c:pt>
                <c:pt idx="27">
                  <c:v>0.124194</c:v>
                </c:pt>
                <c:pt idx="28">
                  <c:v>0.124194</c:v>
                </c:pt>
                <c:pt idx="29">
                  <c:v>5.3359999999999998E-2</c:v>
                </c:pt>
                <c:pt idx="30">
                  <c:v>5.3359999999999998E-2</c:v>
                </c:pt>
                <c:pt idx="31">
                  <c:v>0.143349</c:v>
                </c:pt>
                <c:pt idx="32">
                  <c:v>0.143349</c:v>
                </c:pt>
                <c:pt idx="33">
                  <c:v>0.131081</c:v>
                </c:pt>
                <c:pt idx="34">
                  <c:v>0.131081</c:v>
                </c:pt>
                <c:pt idx="35">
                  <c:v>0.14966599999999999</c:v>
                </c:pt>
                <c:pt idx="36">
                  <c:v>0.14966599999999999</c:v>
                </c:pt>
                <c:pt idx="37">
                  <c:v>0.18897</c:v>
                </c:pt>
                <c:pt idx="38">
                  <c:v>0.18897</c:v>
                </c:pt>
                <c:pt idx="39">
                  <c:v>9.3623999999999999E-2</c:v>
                </c:pt>
                <c:pt idx="40">
                  <c:v>9.3623999999999999E-2</c:v>
                </c:pt>
                <c:pt idx="41">
                  <c:v>0.26665</c:v>
                </c:pt>
                <c:pt idx="42">
                  <c:v>0.26665</c:v>
                </c:pt>
                <c:pt idx="43">
                  <c:v>0.28546500000000002</c:v>
                </c:pt>
                <c:pt idx="44">
                  <c:v>0.28546500000000002</c:v>
                </c:pt>
                <c:pt idx="45">
                  <c:v>0.19031400000000001</c:v>
                </c:pt>
                <c:pt idx="46">
                  <c:v>0.19031400000000001</c:v>
                </c:pt>
                <c:pt idx="47">
                  <c:v>0.37974200000000002</c:v>
                </c:pt>
                <c:pt idx="48">
                  <c:v>0.38530799999999998</c:v>
                </c:pt>
                <c:pt idx="49">
                  <c:v>0.50416399999999995</c:v>
                </c:pt>
                <c:pt idx="50">
                  <c:v>0.30474699999999999</c:v>
                </c:pt>
                <c:pt idx="51">
                  <c:v>0.49073800000000001</c:v>
                </c:pt>
                <c:pt idx="52">
                  <c:v>0.40464699999999998</c:v>
                </c:pt>
                <c:pt idx="53">
                  <c:v>0.48245199999999999</c:v>
                </c:pt>
                <c:pt idx="54">
                  <c:v>0.36860999999999999</c:v>
                </c:pt>
                <c:pt idx="55">
                  <c:v>0.48919299999999999</c:v>
                </c:pt>
                <c:pt idx="56">
                  <c:v>0.79701699999999998</c:v>
                </c:pt>
                <c:pt idx="57">
                  <c:v>0.81797500000000001</c:v>
                </c:pt>
                <c:pt idx="58">
                  <c:v>0.76598100000000002</c:v>
                </c:pt>
                <c:pt idx="59">
                  <c:v>0.77434700000000001</c:v>
                </c:pt>
                <c:pt idx="60">
                  <c:v>0.56888899999999998</c:v>
                </c:pt>
                <c:pt idx="61">
                  <c:v>1.0215209999999999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7-4B4D-AFD2-B5EFE7D7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811967"/>
        <c:axId val="1426216480"/>
      </c:scatterChart>
      <c:valAx>
        <c:axId val="1185811967"/>
        <c:scaling>
          <c:orientation val="minMax"/>
          <c:max val="1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Number of Neighbors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216480"/>
        <c:crosses val="autoZero"/>
        <c:crossBetween val="midCat"/>
      </c:valAx>
      <c:valAx>
        <c:axId val="1426216480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Switchover 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11967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Average Switchover Time of Device Process by Number of Neighbors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'no-bulk switchover by process'!$J$1</c:f>
              <c:strCache>
                <c:ptCount val="1"/>
                <c:pt idx="0">
                  <c:v>T0-linkmgrd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'no-bulk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'no-bulk switchover by process'!$J$2:$J$9</c:f>
              <c:numCache>
                <c:formatCode>General</c:formatCode>
                <c:ptCount val="8"/>
                <c:pt idx="0">
                  <c:v>7.2854666666666665E-2</c:v>
                </c:pt>
                <c:pt idx="1">
                  <c:v>6.8519250000000004E-2</c:v>
                </c:pt>
                <c:pt idx="2">
                  <c:v>0.10337375</c:v>
                </c:pt>
                <c:pt idx="3">
                  <c:v>0.140955</c:v>
                </c:pt>
                <c:pt idx="4">
                  <c:v>0.23535675000000003</c:v>
                </c:pt>
                <c:pt idx="5">
                  <c:v>0.39451937499999995</c:v>
                </c:pt>
                <c:pt idx="6">
                  <c:v>0.62868575000000004</c:v>
                </c:pt>
                <c:pt idx="7">
                  <c:v>1.1896197499999999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3-3B4A-B739-01157EE88BEF}"/>
            </c:ext>
          </c:extLst>
        </c:ser>
        <c:ser>
          <c:idx val="1"/>
          <c:order val="1"/>
          <c:tx>
            <c:strRef>
              <c:f>'no-bulk switchover by process'!$K$1</c:f>
              <c:strCache>
                <c:ptCount val="1"/>
                <c:pt idx="0">
                  <c:v>T0-orch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'no-bulk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'no-bulk switchover by process'!$K$2:$K$9</c:f>
              <c:numCache>
                <c:formatCode>General</c:formatCode>
                <c:ptCount val="8"/>
                <c:pt idx="0">
                  <c:v>3.6125999999999998E-2</c:v>
                </c:pt>
                <c:pt idx="1">
                  <c:v>3.4629874999999997E-2</c:v>
                </c:pt>
                <c:pt idx="2">
                  <c:v>7.3469875000000004E-2</c:v>
                </c:pt>
                <c:pt idx="3">
                  <c:v>0.1084595</c:v>
                </c:pt>
                <c:pt idx="4">
                  <c:v>0.20137949999999999</c:v>
                </c:pt>
                <c:pt idx="5">
                  <c:v>0.32712674999999997</c:v>
                </c:pt>
                <c:pt idx="6">
                  <c:v>0.59039387499999996</c:v>
                </c:pt>
                <c:pt idx="7">
                  <c:v>1.1336882499999998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3-3B4A-B739-01157EE88BEF}"/>
            </c:ext>
          </c:extLst>
        </c:ser>
        <c:ser>
          <c:idx val="2"/>
          <c:order val="2"/>
          <c:tx>
            <c:strRef>
              <c:f>'no-bulk switchover by process'!$L$1</c:f>
              <c:strCache>
                <c:ptCount val="1"/>
                <c:pt idx="0">
                  <c:v>T0-xcvrd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'no-bulk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'no-bulk switchover by process'!$L$2:$L$9</c:f>
              <c:numCache>
                <c:formatCode>General</c:formatCode>
                <c:ptCount val="8"/>
                <c:pt idx="0">
                  <c:v>2.7922666666666669E-2</c:v>
                </c:pt>
                <c:pt idx="1">
                  <c:v>2.5590999999999996E-2</c:v>
                </c:pt>
                <c:pt idx="2">
                  <c:v>2.1643375000000003E-2</c:v>
                </c:pt>
                <c:pt idx="3">
                  <c:v>2.2498749999999998E-2</c:v>
                </c:pt>
                <c:pt idx="4">
                  <c:v>2.2094625E-2</c:v>
                </c:pt>
                <c:pt idx="5">
                  <c:v>5.5834124999999998E-2</c:v>
                </c:pt>
                <c:pt idx="6">
                  <c:v>2.3746375E-2</c:v>
                </c:pt>
                <c:pt idx="7">
                  <c:v>4.5254999999999997E-2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F3-3B4A-B739-01157EE88BEF}"/>
            </c:ext>
          </c:extLst>
        </c:ser>
        <c:ser>
          <c:idx val="3"/>
          <c:order val="3"/>
          <c:tx>
            <c:strRef>
              <c:f>'no-bulk switchover by process'!$M$1</c:f>
              <c:strCache>
                <c:ptCount val="1"/>
                <c:pt idx="0">
                  <c:v>LT0-linkmgrd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'no-bulk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'no-bulk switchover by process'!$M$2:$M$9</c:f>
              <c:numCache>
                <c:formatCode>General</c:formatCode>
                <c:ptCount val="8"/>
                <c:pt idx="0">
                  <c:v>0.116218</c:v>
                </c:pt>
                <c:pt idx="1">
                  <c:v>8.1929374999999999E-2</c:v>
                </c:pt>
                <c:pt idx="2">
                  <c:v>0.12014612500000001</c:v>
                </c:pt>
                <c:pt idx="3">
                  <c:v>0.16094112500000002</c:v>
                </c:pt>
                <c:pt idx="4">
                  <c:v>0.23988737500000001</c:v>
                </c:pt>
                <c:pt idx="5">
                  <c:v>0.44613649999999994</c:v>
                </c:pt>
                <c:pt idx="6">
                  <c:v>0.68439525000000001</c:v>
                </c:pt>
                <c:pt idx="7">
                  <c:v>1.0739491249999999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F3-3B4A-B739-01157EE88BEF}"/>
            </c:ext>
          </c:extLst>
        </c:ser>
        <c:ser>
          <c:idx val="4"/>
          <c:order val="4"/>
          <c:tx>
            <c:strRef>
              <c:f>'no-bulk switchover by process'!$N$1</c:f>
              <c:strCache>
                <c:ptCount val="1"/>
                <c:pt idx="0">
                  <c:v>LT0-orch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'no-bulk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'no-bulk switchover by process'!$N$2:$N$9</c:f>
              <c:numCache>
                <c:formatCode>General</c:formatCode>
                <c:ptCount val="8"/>
                <c:pt idx="0">
                  <c:v>2.6211166666666664E-2</c:v>
                </c:pt>
                <c:pt idx="1">
                  <c:v>4.3053624999999998E-2</c:v>
                </c:pt>
                <c:pt idx="2">
                  <c:v>7.9488375E-2</c:v>
                </c:pt>
                <c:pt idx="3">
                  <c:v>0.12465674999999998</c:v>
                </c:pt>
                <c:pt idx="4">
                  <c:v>0.20514149999999998</c:v>
                </c:pt>
                <c:pt idx="5">
                  <c:v>0.40706562499999999</c:v>
                </c:pt>
                <c:pt idx="6">
                  <c:v>0.63581175000000001</c:v>
                </c:pt>
                <c:pt idx="7">
                  <c:v>1.0261591249999999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F3-3B4A-B739-01157EE88BEF}"/>
            </c:ext>
          </c:extLst>
        </c:ser>
        <c:ser>
          <c:idx val="5"/>
          <c:order val="5"/>
          <c:tx>
            <c:strRef>
              <c:f>'no-bulk switchover by process'!$O$1</c:f>
              <c:strCache>
                <c:ptCount val="1"/>
                <c:pt idx="0">
                  <c:v>LT0-xcvrd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'no-bulk switchover by process'!$I$2:$I$9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124</c:v>
                </c:pt>
              </c:numCache>
            </c:numRef>
          </c:xVal>
          <c:yVal>
            <c:numRef>
              <c:f>'no-bulk switchover by process'!$O$2:$O$9</c:f>
              <c:numCache>
                <c:formatCode>General</c:formatCode>
                <c:ptCount val="8"/>
                <c:pt idx="0">
                  <c:v>2.3814666666666668E-2</c:v>
                </c:pt>
                <c:pt idx="1">
                  <c:v>2.7782874999999999E-2</c:v>
                </c:pt>
                <c:pt idx="2">
                  <c:v>2.7286874999999999E-2</c:v>
                </c:pt>
                <c:pt idx="3">
                  <c:v>2.4091125000000001E-2</c:v>
                </c:pt>
                <c:pt idx="4">
                  <c:v>2.2848375000000001E-2</c:v>
                </c:pt>
                <c:pt idx="5">
                  <c:v>2.8682125000000003E-2</c:v>
                </c:pt>
                <c:pt idx="6">
                  <c:v>3.0725624999999996E-2</c:v>
                </c:pt>
                <c:pt idx="7">
                  <c:v>2.8696124999999996E-2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F3-3B4A-B739-01157EE8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755263"/>
        <c:axId val="1426607232"/>
      </c:scatterChart>
      <c:valAx>
        <c:axId val="1401755263"/>
        <c:scaling>
          <c:orientation val="minMax"/>
          <c:max val="1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Number of Neighbors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607232"/>
        <c:crosses val="autoZero"/>
        <c:crossBetween val="midCat"/>
      </c:valAx>
      <c:valAx>
        <c:axId val="14266072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Switchover 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755263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Estimated Switchover Time by Number of Neighbors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'no-bulk switchover time'!$B$1</c:f>
              <c:strCache>
                <c:ptCount val="1"/>
                <c:pt idx="0">
                  <c:v>Estimated Switchover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'no-bulk switchover time'!$A$2:$A$65</c:f>
              <c:numCache>
                <c:formatCode>General</c:formatCode>
                <c:ptCount val="6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64</c:v>
                </c:pt>
                <c:pt idx="47">
                  <c:v>64</c:v>
                </c:pt>
                <c:pt idx="48">
                  <c:v>64</c:v>
                </c:pt>
                <c:pt idx="49">
                  <c:v>64</c:v>
                </c:pt>
                <c:pt idx="50">
                  <c:v>64</c:v>
                </c:pt>
                <c:pt idx="51">
                  <c:v>64</c:v>
                </c:pt>
                <c:pt idx="52">
                  <c:v>64</c:v>
                </c:pt>
                <c:pt idx="53">
                  <c:v>64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</c:numCache>
            </c:numRef>
          </c:xVal>
          <c:yVal>
            <c:numRef>
              <c:f>'no-bulk switchover time'!$B$2:$B$65</c:f>
              <c:numCache>
                <c:formatCode>General</c:formatCode>
                <c:ptCount val="64"/>
                <c:pt idx="0">
                  <c:v>9.2059000000000002E-2</c:v>
                </c:pt>
                <c:pt idx="1">
                  <c:v>3.9097E-2</c:v>
                </c:pt>
                <c:pt idx="2">
                  <c:v>3.9097E-2</c:v>
                </c:pt>
                <c:pt idx="3">
                  <c:v>4.4060000000000002E-2</c:v>
                </c:pt>
                <c:pt idx="4">
                  <c:v>4.4060000000000002E-2</c:v>
                </c:pt>
                <c:pt idx="5">
                  <c:v>7.2831000000000007E-2</c:v>
                </c:pt>
                <c:pt idx="6">
                  <c:v>7.2831000000000007E-2</c:v>
                </c:pt>
                <c:pt idx="7">
                  <c:v>3.3100999999999998E-2</c:v>
                </c:pt>
                <c:pt idx="8">
                  <c:v>3.3100999999999998E-2</c:v>
                </c:pt>
                <c:pt idx="9">
                  <c:v>3.6484999999999997E-2</c:v>
                </c:pt>
                <c:pt idx="10">
                  <c:v>3.6484999999999997E-2</c:v>
                </c:pt>
                <c:pt idx="11">
                  <c:v>9.0430999999999997E-2</c:v>
                </c:pt>
                <c:pt idx="12">
                  <c:v>4.0812000000000001E-2</c:v>
                </c:pt>
                <c:pt idx="13">
                  <c:v>0.119187</c:v>
                </c:pt>
                <c:pt idx="14">
                  <c:v>5.7527000000000002E-2</c:v>
                </c:pt>
                <c:pt idx="15">
                  <c:v>9.3573000000000003E-2</c:v>
                </c:pt>
                <c:pt idx="16">
                  <c:v>4.9738999999999998E-2</c:v>
                </c:pt>
                <c:pt idx="17">
                  <c:v>0.16536100000000001</c:v>
                </c:pt>
                <c:pt idx="18">
                  <c:v>0.117517</c:v>
                </c:pt>
                <c:pt idx="19">
                  <c:v>0.107404</c:v>
                </c:pt>
                <c:pt idx="20">
                  <c:v>5.2192000000000002E-2</c:v>
                </c:pt>
                <c:pt idx="21">
                  <c:v>0.118258</c:v>
                </c:pt>
                <c:pt idx="22">
                  <c:v>6.7577999999999999E-2</c:v>
                </c:pt>
                <c:pt idx="23">
                  <c:v>0.13597699999999999</c:v>
                </c:pt>
                <c:pt idx="24">
                  <c:v>8.9575000000000002E-2</c:v>
                </c:pt>
                <c:pt idx="25">
                  <c:v>0.18410899999999999</c:v>
                </c:pt>
                <c:pt idx="26">
                  <c:v>9.1261999999999996E-2</c:v>
                </c:pt>
                <c:pt idx="27">
                  <c:v>0.15765699999999999</c:v>
                </c:pt>
                <c:pt idx="28">
                  <c:v>7.4705999999999995E-2</c:v>
                </c:pt>
                <c:pt idx="29">
                  <c:v>0.17582500000000001</c:v>
                </c:pt>
                <c:pt idx="30">
                  <c:v>0.11172899999999999</c:v>
                </c:pt>
                <c:pt idx="31">
                  <c:v>0.20397699999999999</c:v>
                </c:pt>
                <c:pt idx="32">
                  <c:v>0.144094</c:v>
                </c:pt>
                <c:pt idx="33">
                  <c:v>0.28042699999999998</c:v>
                </c:pt>
                <c:pt idx="34">
                  <c:v>0.15537999999999999</c:v>
                </c:pt>
                <c:pt idx="35">
                  <c:v>0.26033099999999998</c:v>
                </c:pt>
                <c:pt idx="36">
                  <c:v>0.19059000000000001</c:v>
                </c:pt>
                <c:pt idx="37">
                  <c:v>0.30529499999999998</c:v>
                </c:pt>
                <c:pt idx="38">
                  <c:v>0.14163999999999999</c:v>
                </c:pt>
                <c:pt idx="39">
                  <c:v>0.23610700000000001</c:v>
                </c:pt>
                <c:pt idx="40">
                  <c:v>0.23610700000000001</c:v>
                </c:pt>
                <c:pt idx="41">
                  <c:v>0.33776600000000001</c:v>
                </c:pt>
                <c:pt idx="42">
                  <c:v>0.33776600000000001</c:v>
                </c:pt>
                <c:pt idx="43">
                  <c:v>0.38076199999999999</c:v>
                </c:pt>
                <c:pt idx="44">
                  <c:v>0.38076199999999999</c:v>
                </c:pt>
                <c:pt idx="45">
                  <c:v>0.37464199999999998</c:v>
                </c:pt>
                <c:pt idx="46">
                  <c:v>0.378056</c:v>
                </c:pt>
                <c:pt idx="47">
                  <c:v>0.58288600000000002</c:v>
                </c:pt>
                <c:pt idx="48">
                  <c:v>0.58288600000000002</c:v>
                </c:pt>
                <c:pt idx="49">
                  <c:v>0.63005299999999997</c:v>
                </c:pt>
                <c:pt idx="50">
                  <c:v>0.65769999999999995</c:v>
                </c:pt>
                <c:pt idx="51">
                  <c:v>0.59706000000000004</c:v>
                </c:pt>
                <c:pt idx="52">
                  <c:v>0.57548500000000002</c:v>
                </c:pt>
                <c:pt idx="53">
                  <c:v>0.63481799999999999</c:v>
                </c:pt>
                <c:pt idx="54">
                  <c:v>0.59869700000000003</c:v>
                </c:pt>
                <c:pt idx="55">
                  <c:v>0.65098</c:v>
                </c:pt>
                <c:pt idx="56">
                  <c:v>0.65098</c:v>
                </c:pt>
                <c:pt idx="57">
                  <c:v>1.227805</c:v>
                </c:pt>
                <c:pt idx="58">
                  <c:v>1.429041</c:v>
                </c:pt>
                <c:pt idx="59">
                  <c:v>1.2068410000000001</c:v>
                </c:pt>
                <c:pt idx="60">
                  <c:v>1.009158</c:v>
                </c:pt>
                <c:pt idx="61">
                  <c:v>1.1564479999999999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5-0E49-9F1C-2C97501B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176911"/>
        <c:axId val="32027824"/>
      </c:scatterChart>
      <c:valAx>
        <c:axId val="1443176911"/>
        <c:scaling>
          <c:orientation val="minMax"/>
          <c:max val="1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Number of Neighbors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27824"/>
        <c:crosses val="autoZero"/>
        <c:crossBetween val="midCat"/>
      </c:valAx>
      <c:valAx>
        <c:axId val="32027824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Switchover 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176911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736600</xdr:colOff>
      <xdr:row>15</xdr:row>
      <xdr:rowOff>12700</xdr:rowOff>
    </xdr:from>
    <xdr:to>
      <xdr:col>23</xdr:col>
      <xdr:colOff>12700</xdr:colOff>
      <xdr:row>64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36E25-F66C-B4A6-565A-45D68747D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12</xdr:row>
      <xdr:rowOff>76200</xdr:rowOff>
    </xdr:from>
    <xdr:to>
      <xdr:col>24</xdr:col>
      <xdr:colOff>292100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6AB4AF-B32E-4D59-81CD-368BD607F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201081</xdr:colOff>
      <xdr:row>10</xdr:row>
      <xdr:rowOff>10583</xdr:rowOff>
    </xdr:from>
    <xdr:to>
      <xdr:col>26</xdr:col>
      <xdr:colOff>306916</xdr:colOff>
      <xdr:row>57</xdr:row>
      <xdr:rowOff>191557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4153B4-FFF4-C96F-5098-075CCE029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469900</xdr:colOff>
      <xdr:row>7</xdr:row>
      <xdr:rowOff>50800</xdr:rowOff>
    </xdr:from>
    <xdr:to>
      <xdr:col>26</xdr:col>
      <xdr:colOff>304800</xdr:colOff>
      <xdr:row>54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1AEFE4-DDCE-D724-619E-9E034871C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10</xdr:row>
      <xdr:rowOff>177800</xdr:rowOff>
    </xdr:from>
    <xdr:to>
      <xdr:col>31</xdr:col>
      <xdr:colOff>292100</xdr:colOff>
      <xdr:row>66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425D0E-AFCA-9106-E231-D6735655E5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3</xdr:row>
      <xdr:rowOff>190500</xdr:rowOff>
    </xdr:from>
    <xdr:to>
      <xdr:col>30</xdr:col>
      <xdr:colOff>393700</xdr:colOff>
      <xdr:row>68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70829-A613-4356-7245-EA1710C59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2733-FE68-F64B-9F06-B135535965BF}">
  <dimension ref="A1:M63"/>
  <sheetViews>
    <sheetView workbookViewId="0">
      <selection activeCell="C37" sqref="C37"/>
    </sheetView>
  </sheetViews>
  <sheetFormatPr baseColWidth="10" defaultRowHeight="16" x14ac:dyDescent="0.2"/>
  <cols>
    <col min="2" max="2" width="24.83203125" customWidth="1"/>
    <col min="5" max="5" width="21.6640625" customWidth="1"/>
    <col min="9" max="9" width="27.6640625" customWidth="1"/>
    <col min="10" max="10" width="29.5" customWidth="1"/>
    <col min="12" max="12" width="36.5" customWidth="1"/>
  </cols>
  <sheetData>
    <row r="1" spans="1:13" x14ac:dyDescent="0.2">
      <c r="A1" t="s">
        <v>2</v>
      </c>
      <c r="B1" t="s">
        <v>11</v>
      </c>
      <c r="D1" t="s">
        <v>2</v>
      </c>
      <c r="E1" t="s">
        <v>12</v>
      </c>
      <c r="H1" t="str" cm="1">
        <f t="array" ref="H1:H9">_xlfn.UNIQUE(A1:A63)</f>
        <v>Neighbors</v>
      </c>
      <c r="I1" t="s">
        <v>14</v>
      </c>
      <c r="J1" t="s">
        <v>13</v>
      </c>
    </row>
    <row r="2" spans="1:13" x14ac:dyDescent="0.2">
      <c r="A2">
        <v>1</v>
      </c>
      <c r="B2">
        <v>2.6440999999999999E-2</v>
      </c>
      <c r="D2">
        <v>1</v>
      </c>
      <c r="E2">
        <v>9.2059000000000002E-2</v>
      </c>
      <c r="H2">
        <v>1</v>
      </c>
      <c r="I2">
        <f>AVERAGEIFS(B:B,A:A,H2)</f>
        <v>5.4311166666666667E-2</v>
      </c>
      <c r="J2">
        <f>AVERAGEIFS(E:E,D:D,H2)</f>
        <v>5.5200666666666655E-2</v>
      </c>
      <c r="L2" t="s">
        <v>18</v>
      </c>
      <c r="M2" s="2">
        <f>(J9-I9)/J9</f>
        <v>0.29337095441963695</v>
      </c>
    </row>
    <row r="3" spans="1:13" x14ac:dyDescent="0.2">
      <c r="A3">
        <v>1</v>
      </c>
      <c r="B3">
        <v>6.9351999999999997E-2</v>
      </c>
      <c r="D3">
        <v>1</v>
      </c>
      <c r="E3">
        <v>3.9097E-2</v>
      </c>
      <c r="H3">
        <v>2</v>
      </c>
      <c r="I3">
        <f t="shared" ref="I3:I9" si="0">AVERAGEIFS(B:B,A:A,H3)</f>
        <v>6.9920750000000004E-2</v>
      </c>
      <c r="J3">
        <f t="shared" ref="J3:J9" si="1">AVERAGEIFS(E:E,D:D,H3)</f>
        <v>5.7804124999999998E-2</v>
      </c>
    </row>
    <row r="4" spans="1:13" x14ac:dyDescent="0.2">
      <c r="A4">
        <v>1</v>
      </c>
      <c r="B4">
        <v>4.3999999999999997E-2</v>
      </c>
      <c r="D4">
        <v>1</v>
      </c>
      <c r="E4">
        <v>3.9097E-2</v>
      </c>
      <c r="H4">
        <v>4</v>
      </c>
      <c r="I4">
        <f t="shared" si="0"/>
        <v>8.0876375E-2</v>
      </c>
      <c r="J4">
        <f t="shared" si="1"/>
        <v>9.5196375E-2</v>
      </c>
    </row>
    <row r="5" spans="1:13" x14ac:dyDescent="0.2">
      <c r="A5">
        <v>1</v>
      </c>
      <c r="B5">
        <v>7.0976999999999998E-2</v>
      </c>
      <c r="D5">
        <v>1</v>
      </c>
      <c r="E5">
        <v>4.4060000000000002E-2</v>
      </c>
      <c r="H5">
        <v>8</v>
      </c>
      <c r="I5">
        <f t="shared" si="0"/>
        <v>8.4838000000000011E-2</v>
      </c>
      <c r="J5">
        <f t="shared" si="1"/>
        <v>0.12208612499999998</v>
      </c>
    </row>
    <row r="6" spans="1:13" x14ac:dyDescent="0.2">
      <c r="A6">
        <v>1</v>
      </c>
      <c r="B6">
        <v>4.1031999999999999E-2</v>
      </c>
      <c r="D6">
        <v>1</v>
      </c>
      <c r="E6">
        <v>4.4060000000000002E-2</v>
      </c>
      <c r="H6">
        <v>16</v>
      </c>
      <c r="I6">
        <f t="shared" si="0"/>
        <v>0.13631525</v>
      </c>
      <c r="J6">
        <f t="shared" si="1"/>
        <v>0.20647787499999998</v>
      </c>
    </row>
    <row r="7" spans="1:13" x14ac:dyDescent="0.2">
      <c r="A7">
        <v>1</v>
      </c>
      <c r="B7">
        <v>7.4065000000000006E-2</v>
      </c>
      <c r="D7">
        <v>1</v>
      </c>
      <c r="E7">
        <v>7.2831000000000007E-2</v>
      </c>
      <c r="H7">
        <v>32</v>
      </c>
      <c r="I7">
        <f t="shared" si="0"/>
        <v>0.20884525000000004</v>
      </c>
      <c r="J7">
        <f t="shared" si="1"/>
        <v>0.30319400000000002</v>
      </c>
    </row>
    <row r="8" spans="1:13" x14ac:dyDescent="0.2">
      <c r="A8">
        <v>2</v>
      </c>
      <c r="B8">
        <v>4.2720000000000001E-2</v>
      </c>
      <c r="D8">
        <v>2</v>
      </c>
      <c r="E8">
        <v>7.2831000000000007E-2</v>
      </c>
      <c r="H8">
        <v>64</v>
      </c>
      <c r="I8">
        <f t="shared" si="0"/>
        <v>0.39276399999999995</v>
      </c>
      <c r="J8">
        <f t="shared" si="1"/>
        <v>0.57986799999999994</v>
      </c>
    </row>
    <row r="9" spans="1:13" x14ac:dyDescent="0.2">
      <c r="A9">
        <v>2</v>
      </c>
      <c r="B9">
        <v>9.0448000000000001E-2</v>
      </c>
      <c r="D9">
        <v>2</v>
      </c>
      <c r="E9">
        <v>3.3100999999999998E-2</v>
      </c>
      <c r="H9">
        <v>124</v>
      </c>
      <c r="I9">
        <f t="shared" si="0"/>
        <v>0.70044162500000007</v>
      </c>
      <c r="J9">
        <f t="shared" si="1"/>
        <v>0.99124375000000009</v>
      </c>
    </row>
    <row r="10" spans="1:13" x14ac:dyDescent="0.2">
      <c r="A10">
        <v>2</v>
      </c>
      <c r="B10">
        <v>3.1357999999999997E-2</v>
      </c>
      <c r="D10">
        <v>2</v>
      </c>
      <c r="E10">
        <v>3.3100999999999998E-2</v>
      </c>
    </row>
    <row r="11" spans="1:13" x14ac:dyDescent="0.2">
      <c r="A11">
        <v>2</v>
      </c>
      <c r="B11">
        <v>7.6374999999999998E-2</v>
      </c>
      <c r="D11">
        <v>2</v>
      </c>
      <c r="E11">
        <v>3.6484999999999997E-2</v>
      </c>
    </row>
    <row r="12" spans="1:13" x14ac:dyDescent="0.2">
      <c r="A12">
        <v>2</v>
      </c>
      <c r="B12">
        <v>7.0501999999999995E-2</v>
      </c>
      <c r="D12">
        <v>2</v>
      </c>
      <c r="E12">
        <v>3.6484999999999997E-2</v>
      </c>
    </row>
    <row r="13" spans="1:13" x14ac:dyDescent="0.2">
      <c r="A13">
        <v>2</v>
      </c>
      <c r="B13">
        <v>0.127779</v>
      </c>
      <c r="D13">
        <v>2</v>
      </c>
      <c r="E13">
        <v>9.0430999999999997E-2</v>
      </c>
    </row>
    <row r="14" spans="1:13" x14ac:dyDescent="0.2">
      <c r="A14">
        <v>2</v>
      </c>
      <c r="B14">
        <v>3.7571E-2</v>
      </c>
      <c r="D14">
        <v>2</v>
      </c>
      <c r="E14">
        <v>4.0812000000000001E-2</v>
      </c>
    </row>
    <row r="15" spans="1:13" x14ac:dyDescent="0.2">
      <c r="A15">
        <v>2</v>
      </c>
      <c r="B15">
        <v>8.2613000000000006E-2</v>
      </c>
      <c r="D15">
        <v>2</v>
      </c>
      <c r="E15">
        <v>0.119187</v>
      </c>
    </row>
    <row r="16" spans="1:13" x14ac:dyDescent="0.2">
      <c r="A16">
        <v>4</v>
      </c>
      <c r="B16">
        <v>4.6445E-2</v>
      </c>
      <c r="D16">
        <v>4</v>
      </c>
      <c r="E16">
        <v>5.7527000000000002E-2</v>
      </c>
    </row>
    <row r="17" spans="1:5" x14ac:dyDescent="0.2">
      <c r="A17">
        <v>4</v>
      </c>
      <c r="B17">
        <v>0.106985</v>
      </c>
      <c r="D17">
        <v>4</v>
      </c>
      <c r="E17">
        <v>9.3573000000000003E-2</v>
      </c>
    </row>
    <row r="18" spans="1:5" x14ac:dyDescent="0.2">
      <c r="A18">
        <v>4</v>
      </c>
      <c r="B18">
        <v>0.106985</v>
      </c>
      <c r="D18">
        <v>4</v>
      </c>
      <c r="E18">
        <v>4.9738999999999998E-2</v>
      </c>
    </row>
    <row r="19" spans="1:5" x14ac:dyDescent="0.2">
      <c r="A19">
        <v>4</v>
      </c>
      <c r="B19">
        <v>6.5851999999999994E-2</v>
      </c>
      <c r="D19">
        <v>4</v>
      </c>
      <c r="E19">
        <v>0.16536100000000001</v>
      </c>
    </row>
    <row r="20" spans="1:5" x14ac:dyDescent="0.2">
      <c r="A20">
        <v>4</v>
      </c>
      <c r="B20">
        <v>6.5851999999999994E-2</v>
      </c>
      <c r="D20">
        <v>4</v>
      </c>
      <c r="E20">
        <v>0.117517</v>
      </c>
    </row>
    <row r="21" spans="1:5" x14ac:dyDescent="0.2">
      <c r="A21">
        <v>4</v>
      </c>
      <c r="B21">
        <v>3.44E-2</v>
      </c>
      <c r="D21">
        <v>4</v>
      </c>
      <c r="E21">
        <v>0.107404</v>
      </c>
    </row>
    <row r="22" spans="1:5" x14ac:dyDescent="0.2">
      <c r="A22">
        <v>4</v>
      </c>
      <c r="B22">
        <v>3.44E-2</v>
      </c>
      <c r="D22">
        <v>4</v>
      </c>
      <c r="E22">
        <v>5.2192000000000002E-2</v>
      </c>
    </row>
    <row r="23" spans="1:5" x14ac:dyDescent="0.2">
      <c r="A23">
        <v>4</v>
      </c>
      <c r="B23">
        <v>0.18609200000000001</v>
      </c>
      <c r="D23">
        <v>4</v>
      </c>
      <c r="E23">
        <v>0.118258</v>
      </c>
    </row>
    <row r="24" spans="1:5" x14ac:dyDescent="0.2">
      <c r="A24">
        <v>8</v>
      </c>
      <c r="B24">
        <v>0.18609200000000001</v>
      </c>
      <c r="D24">
        <v>8</v>
      </c>
      <c r="E24">
        <v>6.7577999999999999E-2</v>
      </c>
    </row>
    <row r="25" spans="1:5" x14ac:dyDescent="0.2">
      <c r="A25">
        <v>8</v>
      </c>
      <c r="B25">
        <v>3.5275000000000001E-2</v>
      </c>
      <c r="D25">
        <v>8</v>
      </c>
      <c r="E25">
        <v>0.13597699999999999</v>
      </c>
    </row>
    <row r="26" spans="1:5" x14ac:dyDescent="0.2">
      <c r="A26">
        <v>8</v>
      </c>
      <c r="B26">
        <v>3.5275000000000001E-2</v>
      </c>
      <c r="D26">
        <v>8</v>
      </c>
      <c r="E26">
        <v>8.9575000000000002E-2</v>
      </c>
    </row>
    <row r="27" spans="1:5" x14ac:dyDescent="0.2">
      <c r="A27">
        <v>8</v>
      </c>
      <c r="B27">
        <v>6.0157000000000002E-2</v>
      </c>
      <c r="D27">
        <v>8</v>
      </c>
      <c r="E27">
        <v>0.18410899999999999</v>
      </c>
    </row>
    <row r="28" spans="1:5" x14ac:dyDescent="0.2">
      <c r="A28">
        <v>8</v>
      </c>
      <c r="B28">
        <v>6.0157000000000002E-2</v>
      </c>
      <c r="D28">
        <v>8</v>
      </c>
      <c r="E28">
        <v>9.1261999999999996E-2</v>
      </c>
    </row>
    <row r="29" spans="1:5" x14ac:dyDescent="0.2">
      <c r="A29">
        <v>8</v>
      </c>
      <c r="B29">
        <v>0.124194</v>
      </c>
      <c r="D29">
        <v>8</v>
      </c>
      <c r="E29">
        <v>0.15765699999999999</v>
      </c>
    </row>
    <row r="30" spans="1:5" x14ac:dyDescent="0.2">
      <c r="A30">
        <v>8</v>
      </c>
      <c r="B30">
        <v>0.124194</v>
      </c>
      <c r="D30">
        <v>8</v>
      </c>
      <c r="E30">
        <v>7.4705999999999995E-2</v>
      </c>
    </row>
    <row r="31" spans="1:5" x14ac:dyDescent="0.2">
      <c r="A31">
        <v>8</v>
      </c>
      <c r="B31">
        <v>5.3359999999999998E-2</v>
      </c>
      <c r="D31">
        <v>8</v>
      </c>
      <c r="E31">
        <v>0.17582500000000001</v>
      </c>
    </row>
    <row r="32" spans="1:5" x14ac:dyDescent="0.2">
      <c r="A32">
        <v>16</v>
      </c>
      <c r="B32">
        <v>5.3359999999999998E-2</v>
      </c>
      <c r="D32">
        <v>16</v>
      </c>
      <c r="E32">
        <v>0.11172899999999999</v>
      </c>
    </row>
    <row r="33" spans="1:5" x14ac:dyDescent="0.2">
      <c r="A33">
        <v>16</v>
      </c>
      <c r="B33">
        <v>0.143349</v>
      </c>
      <c r="D33">
        <v>16</v>
      </c>
      <c r="E33">
        <v>0.20397699999999999</v>
      </c>
    </row>
    <row r="34" spans="1:5" x14ac:dyDescent="0.2">
      <c r="A34">
        <v>16</v>
      </c>
      <c r="B34">
        <v>0.143349</v>
      </c>
      <c r="D34">
        <v>16</v>
      </c>
      <c r="E34">
        <v>0.144094</v>
      </c>
    </row>
    <row r="35" spans="1:5" x14ac:dyDescent="0.2">
      <c r="A35">
        <v>16</v>
      </c>
      <c r="B35">
        <v>0.131081</v>
      </c>
      <c r="D35">
        <v>16</v>
      </c>
      <c r="E35">
        <v>0.28042699999999998</v>
      </c>
    </row>
    <row r="36" spans="1:5" x14ac:dyDescent="0.2">
      <c r="A36">
        <v>16</v>
      </c>
      <c r="B36">
        <v>0.131081</v>
      </c>
      <c r="D36">
        <v>16</v>
      </c>
      <c r="E36">
        <v>0.15537999999999999</v>
      </c>
    </row>
    <row r="37" spans="1:5" x14ac:dyDescent="0.2">
      <c r="A37">
        <v>16</v>
      </c>
      <c r="B37">
        <v>0.14966599999999999</v>
      </c>
      <c r="D37">
        <v>16</v>
      </c>
      <c r="E37">
        <v>0.26033099999999998</v>
      </c>
    </row>
    <row r="38" spans="1:5" x14ac:dyDescent="0.2">
      <c r="A38">
        <v>16</v>
      </c>
      <c r="B38">
        <v>0.14966599999999999</v>
      </c>
      <c r="D38">
        <v>16</v>
      </c>
      <c r="E38">
        <v>0.19059000000000001</v>
      </c>
    </row>
    <row r="39" spans="1:5" x14ac:dyDescent="0.2">
      <c r="A39">
        <v>16</v>
      </c>
      <c r="B39">
        <v>0.18897</v>
      </c>
      <c r="D39">
        <v>16</v>
      </c>
      <c r="E39">
        <v>0.30529499999999998</v>
      </c>
    </row>
    <row r="40" spans="1:5" x14ac:dyDescent="0.2">
      <c r="A40">
        <v>32</v>
      </c>
      <c r="B40">
        <v>0.18897</v>
      </c>
      <c r="D40">
        <v>32</v>
      </c>
      <c r="E40">
        <v>0.14163999999999999</v>
      </c>
    </row>
    <row r="41" spans="1:5" x14ac:dyDescent="0.2">
      <c r="A41">
        <v>32</v>
      </c>
      <c r="B41">
        <v>9.3623999999999999E-2</v>
      </c>
      <c r="D41">
        <v>32</v>
      </c>
      <c r="E41">
        <v>0.23610700000000001</v>
      </c>
    </row>
    <row r="42" spans="1:5" x14ac:dyDescent="0.2">
      <c r="A42">
        <v>32</v>
      </c>
      <c r="B42">
        <v>9.3623999999999999E-2</v>
      </c>
      <c r="D42">
        <v>32</v>
      </c>
      <c r="E42">
        <v>0.23610700000000001</v>
      </c>
    </row>
    <row r="43" spans="1:5" x14ac:dyDescent="0.2">
      <c r="A43">
        <v>32</v>
      </c>
      <c r="B43">
        <v>0.26665</v>
      </c>
      <c r="D43">
        <v>32</v>
      </c>
      <c r="E43">
        <v>0.33776600000000001</v>
      </c>
    </row>
    <row r="44" spans="1:5" x14ac:dyDescent="0.2">
      <c r="A44">
        <v>32</v>
      </c>
      <c r="B44">
        <v>0.26665</v>
      </c>
      <c r="D44">
        <v>32</v>
      </c>
      <c r="E44">
        <v>0.33776600000000001</v>
      </c>
    </row>
    <row r="45" spans="1:5" x14ac:dyDescent="0.2">
      <c r="A45">
        <v>32</v>
      </c>
      <c r="B45">
        <v>0.28546500000000002</v>
      </c>
      <c r="D45">
        <v>32</v>
      </c>
      <c r="E45">
        <v>0.38076199999999999</v>
      </c>
    </row>
    <row r="46" spans="1:5" x14ac:dyDescent="0.2">
      <c r="A46">
        <v>32</v>
      </c>
      <c r="B46">
        <v>0.28546500000000002</v>
      </c>
      <c r="D46">
        <v>32</v>
      </c>
      <c r="E46">
        <v>0.38076199999999999</v>
      </c>
    </row>
    <row r="47" spans="1:5" x14ac:dyDescent="0.2">
      <c r="A47">
        <v>32</v>
      </c>
      <c r="B47">
        <v>0.19031400000000001</v>
      </c>
      <c r="D47">
        <v>32</v>
      </c>
      <c r="E47">
        <v>0.37464199999999998</v>
      </c>
    </row>
    <row r="48" spans="1:5" x14ac:dyDescent="0.2">
      <c r="A48">
        <v>64</v>
      </c>
      <c r="B48">
        <v>0.19031400000000001</v>
      </c>
      <c r="D48">
        <v>64</v>
      </c>
      <c r="E48">
        <v>0.378056</v>
      </c>
    </row>
    <row r="49" spans="1:5" x14ac:dyDescent="0.2">
      <c r="A49">
        <v>64</v>
      </c>
      <c r="B49">
        <v>0.37974200000000002</v>
      </c>
      <c r="D49">
        <v>64</v>
      </c>
      <c r="E49">
        <v>0.58288600000000002</v>
      </c>
    </row>
    <row r="50" spans="1:5" x14ac:dyDescent="0.2">
      <c r="A50">
        <v>64</v>
      </c>
      <c r="B50">
        <v>0.38530799999999998</v>
      </c>
      <c r="D50">
        <v>64</v>
      </c>
      <c r="E50">
        <v>0.58288600000000002</v>
      </c>
    </row>
    <row r="51" spans="1:5" x14ac:dyDescent="0.2">
      <c r="A51">
        <v>64</v>
      </c>
      <c r="B51">
        <v>0.50416399999999995</v>
      </c>
      <c r="D51">
        <v>64</v>
      </c>
      <c r="E51">
        <v>0.63005299999999997</v>
      </c>
    </row>
    <row r="52" spans="1:5" x14ac:dyDescent="0.2">
      <c r="A52">
        <v>64</v>
      </c>
      <c r="B52">
        <v>0.30474699999999999</v>
      </c>
      <c r="D52">
        <v>64</v>
      </c>
      <c r="E52">
        <v>0.65769999999999995</v>
      </c>
    </row>
    <row r="53" spans="1:5" x14ac:dyDescent="0.2">
      <c r="A53">
        <v>64</v>
      </c>
      <c r="B53">
        <v>0.49073800000000001</v>
      </c>
      <c r="D53">
        <v>64</v>
      </c>
      <c r="E53">
        <v>0.59706000000000004</v>
      </c>
    </row>
    <row r="54" spans="1:5" x14ac:dyDescent="0.2">
      <c r="A54">
        <v>64</v>
      </c>
      <c r="B54">
        <v>0.40464699999999998</v>
      </c>
      <c r="D54">
        <v>64</v>
      </c>
      <c r="E54">
        <v>0.57548500000000002</v>
      </c>
    </row>
    <row r="55" spans="1:5" x14ac:dyDescent="0.2">
      <c r="A55">
        <v>64</v>
      </c>
      <c r="B55">
        <v>0.48245199999999999</v>
      </c>
      <c r="D55">
        <v>64</v>
      </c>
      <c r="E55">
        <v>0.63481799999999999</v>
      </c>
    </row>
    <row r="56" spans="1:5" x14ac:dyDescent="0.2">
      <c r="A56">
        <v>124</v>
      </c>
      <c r="B56">
        <v>0.36860999999999999</v>
      </c>
      <c r="D56">
        <v>124</v>
      </c>
      <c r="E56">
        <v>0.59869700000000003</v>
      </c>
    </row>
    <row r="57" spans="1:5" x14ac:dyDescent="0.2">
      <c r="A57">
        <v>124</v>
      </c>
      <c r="B57">
        <v>0.48919299999999999</v>
      </c>
      <c r="D57">
        <v>124</v>
      </c>
      <c r="E57">
        <v>0.65098</v>
      </c>
    </row>
    <row r="58" spans="1:5" x14ac:dyDescent="0.2">
      <c r="A58">
        <v>124</v>
      </c>
      <c r="B58">
        <v>0.79701699999999998</v>
      </c>
      <c r="D58">
        <v>124</v>
      </c>
      <c r="E58">
        <v>0.65098</v>
      </c>
    </row>
    <row r="59" spans="1:5" x14ac:dyDescent="0.2">
      <c r="A59">
        <v>124</v>
      </c>
      <c r="B59">
        <v>0.81797500000000001</v>
      </c>
      <c r="D59">
        <v>124</v>
      </c>
      <c r="E59">
        <v>1.227805</v>
      </c>
    </row>
    <row r="60" spans="1:5" x14ac:dyDescent="0.2">
      <c r="A60">
        <v>124</v>
      </c>
      <c r="B60">
        <v>0.76598100000000002</v>
      </c>
      <c r="D60">
        <v>124</v>
      </c>
      <c r="E60">
        <v>1.429041</v>
      </c>
    </row>
    <row r="61" spans="1:5" x14ac:dyDescent="0.2">
      <c r="A61">
        <v>124</v>
      </c>
      <c r="B61">
        <v>0.77434700000000001</v>
      </c>
      <c r="D61">
        <v>124</v>
      </c>
      <c r="E61">
        <v>1.2068410000000001</v>
      </c>
    </row>
    <row r="62" spans="1:5" x14ac:dyDescent="0.2">
      <c r="A62">
        <v>124</v>
      </c>
      <c r="B62">
        <v>0.56888899999999998</v>
      </c>
      <c r="D62">
        <v>124</v>
      </c>
      <c r="E62">
        <v>1.009158</v>
      </c>
    </row>
    <row r="63" spans="1:5" x14ac:dyDescent="0.2">
      <c r="A63">
        <v>124</v>
      </c>
      <c r="B63">
        <v>1.0215209999999999</v>
      </c>
      <c r="D63">
        <v>124</v>
      </c>
      <c r="E63">
        <v>1.1564479999999999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C4ED-F9D6-1545-AC43-4C2424CF98A1}">
  <dimension ref="A1:C63"/>
  <sheetViews>
    <sheetView workbookViewId="0">
      <selection activeCell="G68" sqref="G68"/>
    </sheetView>
  </sheetViews>
  <sheetFormatPr baseColWidth="10" defaultRowHeight="16" x14ac:dyDescent="0.2"/>
  <cols>
    <col min="2" max="2" width="23.33203125" customWidth="1"/>
    <col min="3" max="3" width="28" customWidth="1"/>
  </cols>
  <sheetData>
    <row r="1" spans="1:3" x14ac:dyDescent="0.2">
      <c r="A1" t="s">
        <v>2</v>
      </c>
      <c r="B1" t="s">
        <v>16</v>
      </c>
      <c r="C1" t="s">
        <v>17</v>
      </c>
    </row>
    <row r="2" spans="1:3" x14ac:dyDescent="0.2">
      <c r="A2">
        <v>1</v>
      </c>
      <c r="B2">
        <v>1.5110999999999999E-2</v>
      </c>
      <c r="C2">
        <v>3.3947499999999999E-2</v>
      </c>
    </row>
    <row r="3" spans="1:3" x14ac:dyDescent="0.2">
      <c r="A3">
        <v>1</v>
      </c>
      <c r="B3">
        <v>2.75485E-2</v>
      </c>
      <c r="C3">
        <v>3.5659999999999997E-2</v>
      </c>
    </row>
    <row r="4" spans="1:3" x14ac:dyDescent="0.2">
      <c r="A4">
        <v>1</v>
      </c>
      <c r="B4">
        <v>3.2129500000000005E-2</v>
      </c>
      <c r="C4">
        <v>3.5659999999999997E-2</v>
      </c>
    </row>
    <row r="5" spans="1:3" x14ac:dyDescent="0.2">
      <c r="A5">
        <v>1</v>
      </c>
      <c r="B5">
        <v>2.6558499999999999E-2</v>
      </c>
      <c r="C5">
        <v>2.70695E-2</v>
      </c>
    </row>
    <row r="6" spans="1:3" x14ac:dyDescent="0.2">
      <c r="A6">
        <v>1</v>
      </c>
      <c r="B6">
        <v>2.9697000000000001E-2</v>
      </c>
      <c r="C6">
        <v>2.70695E-2</v>
      </c>
    </row>
    <row r="7" spans="1:3" x14ac:dyDescent="0.2">
      <c r="A7">
        <v>1</v>
      </c>
      <c r="B7">
        <v>4.8995000000000004E-2</v>
      </c>
      <c r="C7">
        <v>2.7604999999999998E-2</v>
      </c>
    </row>
    <row r="8" spans="1:3" x14ac:dyDescent="0.2">
      <c r="A8">
        <v>2</v>
      </c>
      <c r="B8">
        <v>7.1166000000000007E-2</v>
      </c>
      <c r="C8">
        <v>2.7604999999999998E-2</v>
      </c>
    </row>
    <row r="9" spans="1:3" x14ac:dyDescent="0.2">
      <c r="A9">
        <v>2</v>
      </c>
      <c r="B9">
        <v>8.7311E-2</v>
      </c>
      <c r="C9">
        <v>2.5832000000000001E-2</v>
      </c>
    </row>
    <row r="10" spans="1:3" x14ac:dyDescent="0.2">
      <c r="A10">
        <v>2</v>
      </c>
      <c r="B10">
        <v>9.52485E-2</v>
      </c>
      <c r="C10">
        <v>2.5832000000000001E-2</v>
      </c>
    </row>
    <row r="11" spans="1:3" x14ac:dyDescent="0.2">
      <c r="A11">
        <v>2</v>
      </c>
      <c r="B11">
        <v>3.6649500000000002E-2</v>
      </c>
      <c r="C11">
        <v>3.1710500000000003E-2</v>
      </c>
    </row>
    <row r="12" spans="1:3" x14ac:dyDescent="0.2">
      <c r="A12">
        <v>2</v>
      </c>
      <c r="B12">
        <v>0.142211</v>
      </c>
      <c r="C12">
        <v>3.1710500000000003E-2</v>
      </c>
    </row>
    <row r="13" spans="1:3" x14ac:dyDescent="0.2">
      <c r="A13">
        <v>2</v>
      </c>
      <c r="B13">
        <v>0.14304600000000001</v>
      </c>
      <c r="C13">
        <v>4.4696E-2</v>
      </c>
    </row>
    <row r="14" spans="1:3" x14ac:dyDescent="0.2">
      <c r="A14">
        <v>2</v>
      </c>
      <c r="B14">
        <v>4.1911999999999998E-2</v>
      </c>
      <c r="C14">
        <v>3.7467E-2</v>
      </c>
    </row>
    <row r="15" spans="1:3" x14ac:dyDescent="0.2">
      <c r="A15">
        <v>2</v>
      </c>
      <c r="B15">
        <v>7.3067500000000007E-2</v>
      </c>
      <c r="C15">
        <v>8.5880999999999999E-2</v>
      </c>
    </row>
    <row r="16" spans="1:3" x14ac:dyDescent="0.2">
      <c r="A16">
        <v>4</v>
      </c>
      <c r="B16">
        <v>4.9478999999999995E-2</v>
      </c>
      <c r="C16">
        <v>6.8406499999999995E-2</v>
      </c>
    </row>
    <row r="17" spans="1:3" x14ac:dyDescent="0.2">
      <c r="A17">
        <v>4</v>
      </c>
      <c r="B17">
        <v>5.1811999999999997E-2</v>
      </c>
      <c r="C17">
        <v>4.811E-2</v>
      </c>
    </row>
    <row r="18" spans="1:3" x14ac:dyDescent="0.2">
      <c r="A18">
        <v>4</v>
      </c>
      <c r="B18">
        <v>5.1811999999999997E-2</v>
      </c>
      <c r="C18">
        <v>4.0308999999999998E-2</v>
      </c>
    </row>
    <row r="19" spans="1:3" x14ac:dyDescent="0.2">
      <c r="A19">
        <v>4</v>
      </c>
      <c r="B19">
        <v>5.2317500000000003E-2</v>
      </c>
      <c r="C19">
        <v>0.14709849999999999</v>
      </c>
    </row>
    <row r="20" spans="1:3" x14ac:dyDescent="0.2">
      <c r="A20">
        <v>4</v>
      </c>
      <c r="B20">
        <v>5.2317500000000003E-2</v>
      </c>
      <c r="C20">
        <v>0.1043145</v>
      </c>
    </row>
    <row r="21" spans="1:3" x14ac:dyDescent="0.2">
      <c r="A21">
        <v>4</v>
      </c>
      <c r="B21">
        <v>5.0697500000000006E-2</v>
      </c>
      <c r="C21">
        <v>6.5387000000000001E-2</v>
      </c>
    </row>
    <row r="22" spans="1:3" x14ac:dyDescent="0.2">
      <c r="A22">
        <v>4</v>
      </c>
      <c r="B22">
        <v>5.0697500000000006E-2</v>
      </c>
      <c r="C22">
        <v>4.7787499999999997E-2</v>
      </c>
    </row>
    <row r="23" spans="1:3" x14ac:dyDescent="0.2">
      <c r="A23">
        <v>4</v>
      </c>
      <c r="B23">
        <v>0.1050075</v>
      </c>
      <c r="C23">
        <v>9.042E-2</v>
      </c>
    </row>
    <row r="24" spans="1:3" x14ac:dyDescent="0.2">
      <c r="A24">
        <v>8</v>
      </c>
      <c r="B24">
        <v>0.1050075</v>
      </c>
      <c r="C24">
        <v>6.1809500000000003E-2</v>
      </c>
    </row>
    <row r="25" spans="1:3" x14ac:dyDescent="0.2">
      <c r="A25">
        <v>8</v>
      </c>
      <c r="B25">
        <v>7.865649999999999E-2</v>
      </c>
      <c r="C25">
        <v>0.1163795</v>
      </c>
    </row>
    <row r="26" spans="1:3" x14ac:dyDescent="0.2">
      <c r="A26">
        <v>8</v>
      </c>
      <c r="B26">
        <v>7.865649999999999E-2</v>
      </c>
      <c r="C26">
        <v>8.4949999999999998E-2</v>
      </c>
    </row>
    <row r="27" spans="1:3" x14ac:dyDescent="0.2">
      <c r="A27">
        <v>8</v>
      </c>
      <c r="B27">
        <v>0.10788049999999999</v>
      </c>
      <c r="C27">
        <v>0.14425850000000001</v>
      </c>
    </row>
    <row r="28" spans="1:3" x14ac:dyDescent="0.2">
      <c r="A28">
        <v>8</v>
      </c>
      <c r="B28">
        <v>0.10788049999999999</v>
      </c>
      <c r="C28">
        <v>9.6410999999999997E-2</v>
      </c>
    </row>
    <row r="29" spans="1:3" x14ac:dyDescent="0.2">
      <c r="A29">
        <v>8</v>
      </c>
      <c r="B29">
        <v>0.1196025</v>
      </c>
      <c r="C29">
        <v>0.18905300000000003</v>
      </c>
    </row>
    <row r="30" spans="1:3" x14ac:dyDescent="0.2">
      <c r="A30">
        <v>8</v>
      </c>
      <c r="B30">
        <v>0.1196025</v>
      </c>
      <c r="C30">
        <v>0.109002</v>
      </c>
    </row>
    <row r="31" spans="1:3" x14ac:dyDescent="0.2">
      <c r="A31">
        <v>8</v>
      </c>
      <c r="B31">
        <v>5.9168499999999999E-2</v>
      </c>
      <c r="C31">
        <v>0.13060150000000001</v>
      </c>
    </row>
    <row r="32" spans="1:3" x14ac:dyDescent="0.2">
      <c r="A32">
        <v>16</v>
      </c>
      <c r="B32">
        <v>5.9168499999999999E-2</v>
      </c>
      <c r="C32">
        <v>0.10084699999999999</v>
      </c>
    </row>
    <row r="33" spans="1:3" x14ac:dyDescent="0.2">
      <c r="A33">
        <v>16</v>
      </c>
      <c r="B33">
        <v>0.16227649999999999</v>
      </c>
      <c r="C33">
        <v>0.2018925</v>
      </c>
    </row>
    <row r="34" spans="1:3" x14ac:dyDescent="0.2">
      <c r="A34">
        <v>16</v>
      </c>
      <c r="B34">
        <v>0.16227649999999999</v>
      </c>
      <c r="C34">
        <v>0.13665650000000001</v>
      </c>
    </row>
    <row r="35" spans="1:3" x14ac:dyDescent="0.2">
      <c r="A35">
        <v>16</v>
      </c>
      <c r="B35">
        <v>0.17248449999999999</v>
      </c>
      <c r="C35">
        <v>0.24077500000000002</v>
      </c>
    </row>
    <row r="36" spans="1:3" x14ac:dyDescent="0.2">
      <c r="A36">
        <v>16</v>
      </c>
      <c r="B36">
        <v>0.17248449999999999</v>
      </c>
      <c r="C36">
        <v>0.1680275</v>
      </c>
    </row>
    <row r="37" spans="1:3" x14ac:dyDescent="0.2">
      <c r="A37">
        <v>16</v>
      </c>
      <c r="B37">
        <v>0.13817649999999998</v>
      </c>
      <c r="C37">
        <v>0.29383950000000003</v>
      </c>
    </row>
    <row r="38" spans="1:3" x14ac:dyDescent="0.2">
      <c r="A38">
        <v>16</v>
      </c>
      <c r="B38">
        <v>0.13817649999999998</v>
      </c>
      <c r="C38">
        <v>0.23705000000000001</v>
      </c>
    </row>
    <row r="39" spans="1:3" x14ac:dyDescent="0.2">
      <c r="A39">
        <v>16</v>
      </c>
      <c r="B39">
        <v>0.14297599999999999</v>
      </c>
      <c r="C39">
        <v>0.24699599999999999</v>
      </c>
    </row>
    <row r="40" spans="1:3" x14ac:dyDescent="0.2">
      <c r="A40">
        <v>32</v>
      </c>
      <c r="B40">
        <v>0.14297599999999999</v>
      </c>
      <c r="C40">
        <v>0.23099900000000001</v>
      </c>
    </row>
    <row r="41" spans="1:3" x14ac:dyDescent="0.2">
      <c r="A41">
        <v>32</v>
      </c>
      <c r="B41">
        <v>0.1099445</v>
      </c>
      <c r="C41">
        <v>0.2454865</v>
      </c>
    </row>
    <row r="42" spans="1:3" x14ac:dyDescent="0.2">
      <c r="A42">
        <v>32</v>
      </c>
      <c r="B42">
        <v>0.1099445</v>
      </c>
      <c r="C42">
        <v>0.2454865</v>
      </c>
    </row>
    <row r="43" spans="1:3" x14ac:dyDescent="0.2">
      <c r="A43">
        <v>32</v>
      </c>
      <c r="B43">
        <v>0.27829100000000001</v>
      </c>
      <c r="C43">
        <v>0.31718599999999997</v>
      </c>
    </row>
    <row r="44" spans="1:3" x14ac:dyDescent="0.2">
      <c r="A44">
        <v>32</v>
      </c>
      <c r="B44">
        <v>0.27829100000000001</v>
      </c>
      <c r="C44">
        <v>0.31718599999999997</v>
      </c>
    </row>
    <row r="45" spans="1:3" x14ac:dyDescent="0.2">
      <c r="A45">
        <v>32</v>
      </c>
      <c r="B45">
        <v>0.27049449999999997</v>
      </c>
      <c r="C45">
        <v>0.53091149999999998</v>
      </c>
    </row>
    <row r="46" spans="1:3" x14ac:dyDescent="0.2">
      <c r="A46">
        <v>32</v>
      </c>
      <c r="B46">
        <v>0.27049449999999997</v>
      </c>
      <c r="C46">
        <v>0.53091149999999998</v>
      </c>
    </row>
    <row r="47" spans="1:3" x14ac:dyDescent="0.2">
      <c r="A47">
        <v>32</v>
      </c>
      <c r="B47">
        <v>0.204677</v>
      </c>
      <c r="C47">
        <v>0.51860249999999997</v>
      </c>
    </row>
    <row r="48" spans="1:3" x14ac:dyDescent="0.2">
      <c r="A48">
        <v>64</v>
      </c>
      <c r="B48">
        <v>0.204677</v>
      </c>
      <c r="C48">
        <v>0.43644799999999995</v>
      </c>
    </row>
    <row r="49" spans="1:3" x14ac:dyDescent="0.2">
      <c r="A49">
        <v>64</v>
      </c>
      <c r="B49">
        <v>0.39956400000000003</v>
      </c>
      <c r="C49">
        <v>0.60992749999999996</v>
      </c>
    </row>
    <row r="50" spans="1:3" x14ac:dyDescent="0.2">
      <c r="A50">
        <v>64</v>
      </c>
      <c r="B50">
        <v>0.43452449999999998</v>
      </c>
      <c r="C50">
        <v>0.56909499999999991</v>
      </c>
    </row>
    <row r="51" spans="1:3" x14ac:dyDescent="0.2">
      <c r="A51">
        <v>64</v>
      </c>
      <c r="B51">
        <v>0.52625049999999995</v>
      </c>
      <c r="C51">
        <v>0.62593799999999999</v>
      </c>
    </row>
    <row r="52" spans="1:3" x14ac:dyDescent="0.2">
      <c r="A52">
        <v>64</v>
      </c>
      <c r="B52">
        <v>0.31587149999999997</v>
      </c>
      <c r="C52">
        <v>0.78521450000000004</v>
      </c>
    </row>
    <row r="53" spans="1:3" x14ac:dyDescent="0.2">
      <c r="A53">
        <v>64</v>
      </c>
      <c r="B53">
        <v>0.42756499999999997</v>
      </c>
      <c r="C53">
        <v>0.61435850000000003</v>
      </c>
    </row>
    <row r="54" spans="1:3" x14ac:dyDescent="0.2">
      <c r="A54">
        <v>64</v>
      </c>
      <c r="B54">
        <v>0.44865849999999996</v>
      </c>
      <c r="C54">
        <v>0.62706100000000009</v>
      </c>
    </row>
    <row r="55" spans="1:3" x14ac:dyDescent="0.2">
      <c r="A55">
        <v>64</v>
      </c>
      <c r="B55">
        <v>0.47179199999999999</v>
      </c>
      <c r="C55">
        <v>0.63678000000000001</v>
      </c>
    </row>
    <row r="56" spans="1:3" x14ac:dyDescent="0.2">
      <c r="A56">
        <v>124</v>
      </c>
      <c r="B56">
        <v>0.38995000000000002</v>
      </c>
      <c r="C56">
        <v>0.69526399999999999</v>
      </c>
    </row>
    <row r="57" spans="1:3" x14ac:dyDescent="0.2">
      <c r="A57">
        <v>124</v>
      </c>
      <c r="B57">
        <v>0.5934005</v>
      </c>
      <c r="C57">
        <v>0.87748150000000003</v>
      </c>
    </row>
    <row r="58" spans="1:3" x14ac:dyDescent="0.2">
      <c r="A58">
        <v>124</v>
      </c>
      <c r="B58">
        <v>0.83046550000000008</v>
      </c>
      <c r="C58">
        <v>0.87748150000000003</v>
      </c>
    </row>
    <row r="59" spans="1:3" x14ac:dyDescent="0.2">
      <c r="A59">
        <v>124</v>
      </c>
      <c r="B59">
        <v>0.85238000000000003</v>
      </c>
      <c r="C59">
        <v>1.2788710000000001</v>
      </c>
    </row>
    <row r="60" spans="1:3" x14ac:dyDescent="0.2">
      <c r="A60">
        <v>124</v>
      </c>
      <c r="B60">
        <v>0.7686925</v>
      </c>
      <c r="C60">
        <v>1.3941574999999999</v>
      </c>
    </row>
    <row r="61" spans="1:3" x14ac:dyDescent="0.2">
      <c r="A61">
        <v>124</v>
      </c>
      <c r="B61">
        <v>0.79590150000000004</v>
      </c>
      <c r="C61">
        <v>1.3758520000000001</v>
      </c>
    </row>
    <row r="62" spans="1:3" x14ac:dyDescent="0.2">
      <c r="A62">
        <v>124</v>
      </c>
      <c r="B62">
        <v>0.70011500000000004</v>
      </c>
      <c r="C62">
        <v>1.0671085</v>
      </c>
    </row>
    <row r="63" spans="1:3" x14ac:dyDescent="0.2">
      <c r="A63">
        <v>124</v>
      </c>
      <c r="B63">
        <v>1.2042234999999999</v>
      </c>
      <c r="C63">
        <v>1.0731735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FE62-CEED-6341-90B2-5AA3DE2ADEED}">
  <dimension ref="A1:K63"/>
  <sheetViews>
    <sheetView zoomScale="160" zoomScaleNormal="160" workbookViewId="0">
      <selection activeCell="K1" sqref="K1:K1048576"/>
    </sheetView>
  </sheetViews>
  <sheetFormatPr baseColWidth="10" defaultRowHeight="16" x14ac:dyDescent="0.2"/>
  <cols>
    <col min="1" max="1" width="17" style="1" customWidth="1"/>
    <col min="10" max="10" width="24.83203125" customWidth="1"/>
    <col min="11" max="11" width="30.6640625" customWidth="1"/>
  </cols>
  <sheetData>
    <row r="1" spans="1:11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15</v>
      </c>
    </row>
    <row r="2" spans="1:11" x14ac:dyDescent="0.2">
      <c r="A2" s="1">
        <v>0.80127098379629624</v>
      </c>
      <c r="B2" t="s">
        <v>10</v>
      </c>
      <c r="C2">
        <v>1</v>
      </c>
      <c r="D2">
        <v>2.6440999999999999E-2</v>
      </c>
      <c r="E2">
        <v>1.5327E-2</v>
      </c>
      <c r="F2">
        <v>4.5040000000000002E-3</v>
      </c>
      <c r="G2">
        <v>2.9447000000000001E-2</v>
      </c>
      <c r="H2">
        <v>1.4895E-2</v>
      </c>
      <c r="I2">
        <v>4.7730000000000003E-3</v>
      </c>
      <c r="J2">
        <f>MIN(D2,G2)</f>
        <v>2.6440999999999999E-2</v>
      </c>
      <c r="K2">
        <f>AVERAGE(E2,H2)</f>
        <v>1.5110999999999999E-2</v>
      </c>
    </row>
    <row r="3" spans="1:11" x14ac:dyDescent="0.2">
      <c r="A3" s="1">
        <v>0.8014131712962963</v>
      </c>
      <c r="B3" t="s">
        <v>9</v>
      </c>
      <c r="C3">
        <v>1</v>
      </c>
      <c r="D3">
        <v>0.122283</v>
      </c>
      <c r="E3">
        <v>3.1092999999999999E-2</v>
      </c>
      <c r="F3">
        <v>3.9282999999999998E-2</v>
      </c>
      <c r="G3">
        <v>6.9351999999999997E-2</v>
      </c>
      <c r="H3">
        <v>2.4004000000000001E-2</v>
      </c>
      <c r="I3">
        <v>3.9385999999999997E-2</v>
      </c>
      <c r="J3">
        <f t="shared" ref="J3:J63" si="0">MIN(D3,G3)</f>
        <v>6.9351999999999997E-2</v>
      </c>
      <c r="K3">
        <f t="shared" ref="K3:K63" si="1">AVERAGE(E3,H3)</f>
        <v>2.75485E-2</v>
      </c>
    </row>
    <row r="4" spans="1:11" x14ac:dyDescent="0.2">
      <c r="A4" s="1">
        <v>0.80155847222222221</v>
      </c>
      <c r="B4" t="s">
        <v>10</v>
      </c>
      <c r="C4">
        <v>1</v>
      </c>
      <c r="D4">
        <v>4.3999999999999997E-2</v>
      </c>
      <c r="E4">
        <v>2.1316000000000002E-2</v>
      </c>
      <c r="F4">
        <v>5.1679999999999999E-3</v>
      </c>
      <c r="G4">
        <v>5.6072999999999998E-2</v>
      </c>
      <c r="H4">
        <v>4.2943000000000002E-2</v>
      </c>
      <c r="I4">
        <v>5.9040000000000004E-3</v>
      </c>
      <c r="J4">
        <f t="shared" si="0"/>
        <v>4.3999999999999997E-2</v>
      </c>
      <c r="K4">
        <f t="shared" si="1"/>
        <v>3.2129500000000005E-2</v>
      </c>
    </row>
    <row r="5" spans="1:11" x14ac:dyDescent="0.2">
      <c r="A5" s="1">
        <v>0.80170513888888884</v>
      </c>
      <c r="B5" t="s">
        <v>9</v>
      </c>
      <c r="C5">
        <v>1</v>
      </c>
      <c r="D5">
        <v>7.1669999999999998E-2</v>
      </c>
      <c r="E5">
        <v>2.8953E-2</v>
      </c>
      <c r="F5">
        <v>3.6354999999999998E-2</v>
      </c>
      <c r="G5">
        <v>7.0976999999999998E-2</v>
      </c>
      <c r="H5">
        <v>2.4164000000000001E-2</v>
      </c>
      <c r="I5">
        <v>3.6122000000000001E-2</v>
      </c>
      <c r="J5">
        <f t="shared" si="0"/>
        <v>7.0976999999999998E-2</v>
      </c>
      <c r="K5">
        <f t="shared" si="1"/>
        <v>2.6558499999999999E-2</v>
      </c>
    </row>
    <row r="6" spans="1:11" x14ac:dyDescent="0.2">
      <c r="A6" s="1">
        <v>0.80185428240740753</v>
      </c>
      <c r="B6" t="s">
        <v>10</v>
      </c>
      <c r="C6">
        <v>1</v>
      </c>
      <c r="D6">
        <v>4.7552999999999998E-2</v>
      </c>
      <c r="E6">
        <v>3.1146E-2</v>
      </c>
      <c r="F6">
        <v>1.0316000000000001E-2</v>
      </c>
      <c r="G6">
        <v>4.1031999999999999E-2</v>
      </c>
      <c r="H6">
        <v>2.8247999999999999E-2</v>
      </c>
      <c r="I6">
        <v>5.9020000000000001E-3</v>
      </c>
      <c r="J6">
        <f t="shared" si="0"/>
        <v>4.1031999999999999E-2</v>
      </c>
      <c r="K6">
        <f t="shared" si="1"/>
        <v>2.9697000000000001E-2</v>
      </c>
    </row>
    <row r="7" spans="1:11" x14ac:dyDescent="0.2">
      <c r="A7" s="1">
        <v>0.8019987847222223</v>
      </c>
      <c r="B7" t="s">
        <v>9</v>
      </c>
      <c r="C7">
        <v>1</v>
      </c>
      <c r="D7">
        <v>0.114886</v>
      </c>
      <c r="E7">
        <v>7.0221000000000006E-2</v>
      </c>
      <c r="F7">
        <v>3.7024000000000001E-2</v>
      </c>
      <c r="G7">
        <v>7.4065000000000006E-2</v>
      </c>
      <c r="H7">
        <v>2.7768999999999999E-2</v>
      </c>
      <c r="I7">
        <v>3.9958E-2</v>
      </c>
      <c r="J7">
        <f t="shared" si="0"/>
        <v>7.4065000000000006E-2</v>
      </c>
      <c r="K7">
        <f t="shared" si="1"/>
        <v>4.8995000000000004E-2</v>
      </c>
    </row>
    <row r="8" spans="1:11" x14ac:dyDescent="0.2">
      <c r="A8" s="1">
        <v>0.80214295138888891</v>
      </c>
      <c r="B8" t="s">
        <v>10</v>
      </c>
      <c r="C8">
        <v>2</v>
      </c>
      <c r="D8">
        <v>0.12315</v>
      </c>
      <c r="E8">
        <v>0.11143500000000001</v>
      </c>
      <c r="F8">
        <v>4.6049999999999997E-3</v>
      </c>
      <c r="G8">
        <v>4.2720000000000001E-2</v>
      </c>
      <c r="H8">
        <v>3.0897000000000001E-2</v>
      </c>
      <c r="I8">
        <v>5.5139999999999998E-3</v>
      </c>
      <c r="J8">
        <f t="shared" si="0"/>
        <v>4.2720000000000001E-2</v>
      </c>
      <c r="K8">
        <f t="shared" si="1"/>
        <v>7.1166000000000007E-2</v>
      </c>
    </row>
    <row r="9" spans="1:11" x14ac:dyDescent="0.2">
      <c r="A9" s="1">
        <v>0.80233146990740734</v>
      </c>
      <c r="B9" t="s">
        <v>9</v>
      </c>
      <c r="C9">
        <v>2</v>
      </c>
      <c r="D9">
        <v>0.18427299999999999</v>
      </c>
      <c r="E9">
        <v>0.13576199999999999</v>
      </c>
      <c r="F9">
        <v>4.0188000000000001E-2</v>
      </c>
      <c r="G9">
        <v>9.0448000000000001E-2</v>
      </c>
      <c r="H9">
        <v>3.8859999999999999E-2</v>
      </c>
      <c r="I9">
        <v>3.8547999999999999E-2</v>
      </c>
      <c r="J9">
        <f t="shared" si="0"/>
        <v>9.0448000000000001E-2</v>
      </c>
      <c r="K9">
        <f t="shared" si="1"/>
        <v>8.7311E-2</v>
      </c>
    </row>
    <row r="10" spans="1:11" x14ac:dyDescent="0.2">
      <c r="A10" s="1">
        <v>0.80247702546296296</v>
      </c>
      <c r="B10" t="s">
        <v>10</v>
      </c>
      <c r="C10">
        <v>2</v>
      </c>
      <c r="D10">
        <v>0.181145</v>
      </c>
      <c r="E10">
        <v>0.167876</v>
      </c>
      <c r="F10">
        <v>6.9540000000000001E-3</v>
      </c>
      <c r="G10">
        <v>3.1357999999999997E-2</v>
      </c>
      <c r="H10">
        <v>2.2620999999999999E-2</v>
      </c>
      <c r="I10">
        <v>4.7029999999999997E-3</v>
      </c>
      <c r="J10">
        <f t="shared" si="0"/>
        <v>3.1357999999999997E-2</v>
      </c>
      <c r="K10">
        <f t="shared" si="1"/>
        <v>9.52485E-2</v>
      </c>
    </row>
    <row r="11" spans="1:11" x14ac:dyDescent="0.2">
      <c r="A11" s="1">
        <v>0.80262188657407407</v>
      </c>
      <c r="B11" t="s">
        <v>9</v>
      </c>
      <c r="C11">
        <v>2</v>
      </c>
      <c r="D11">
        <v>8.2239000000000007E-2</v>
      </c>
      <c r="E11">
        <v>3.9156999999999997E-2</v>
      </c>
      <c r="F11">
        <v>3.5832999999999997E-2</v>
      </c>
      <c r="G11">
        <v>7.6374999999999998E-2</v>
      </c>
      <c r="H11">
        <v>3.4141999999999999E-2</v>
      </c>
      <c r="I11">
        <v>3.5739E-2</v>
      </c>
      <c r="J11">
        <f t="shared" si="0"/>
        <v>7.6374999999999998E-2</v>
      </c>
      <c r="K11">
        <f t="shared" si="1"/>
        <v>3.6649500000000002E-2</v>
      </c>
    </row>
    <row r="12" spans="1:11" x14ac:dyDescent="0.2">
      <c r="A12" s="1">
        <v>0.80276393518518518</v>
      </c>
      <c r="B12" t="s">
        <v>10</v>
      </c>
      <c r="C12">
        <v>2</v>
      </c>
      <c r="D12">
        <v>0.24741099999999999</v>
      </c>
      <c r="E12">
        <v>0.23216999999999999</v>
      </c>
      <c r="F12">
        <v>5.3990000000000002E-3</v>
      </c>
      <c r="G12">
        <v>7.0501999999999995E-2</v>
      </c>
      <c r="H12">
        <v>5.2252E-2</v>
      </c>
      <c r="I12">
        <v>5.6030000000000003E-3</v>
      </c>
      <c r="J12">
        <f t="shared" si="0"/>
        <v>7.0501999999999995E-2</v>
      </c>
      <c r="K12">
        <f t="shared" si="1"/>
        <v>0.142211</v>
      </c>
    </row>
    <row r="13" spans="1:11" x14ac:dyDescent="0.2">
      <c r="A13" s="1">
        <v>0.80290761574074065</v>
      </c>
      <c r="B13" t="s">
        <v>9</v>
      </c>
      <c r="C13">
        <v>2</v>
      </c>
      <c r="D13">
        <v>0.25647399999999998</v>
      </c>
      <c r="E13">
        <v>0.20862</v>
      </c>
      <c r="F13">
        <v>3.7031000000000001E-2</v>
      </c>
      <c r="G13">
        <v>0.127779</v>
      </c>
      <c r="H13">
        <v>7.7471999999999999E-2</v>
      </c>
      <c r="I13">
        <v>4.0742E-2</v>
      </c>
      <c r="J13">
        <f t="shared" si="0"/>
        <v>0.127779</v>
      </c>
      <c r="K13">
        <f t="shared" si="1"/>
        <v>0.14304600000000001</v>
      </c>
    </row>
    <row r="14" spans="1:11" x14ac:dyDescent="0.2">
      <c r="A14" s="1">
        <v>0.80307173611111116</v>
      </c>
      <c r="B14" t="s">
        <v>10</v>
      </c>
      <c r="C14">
        <v>2</v>
      </c>
      <c r="D14">
        <v>7.1468000000000004E-2</v>
      </c>
      <c r="E14">
        <v>5.8524E-2</v>
      </c>
      <c r="F14">
        <v>5.2680000000000001E-3</v>
      </c>
      <c r="G14">
        <v>3.7571E-2</v>
      </c>
      <c r="H14">
        <v>2.53E-2</v>
      </c>
      <c r="I14">
        <v>5.1830000000000001E-3</v>
      </c>
      <c r="J14">
        <f t="shared" si="0"/>
        <v>3.7571E-2</v>
      </c>
      <c r="K14">
        <f t="shared" si="1"/>
        <v>4.1911999999999998E-2</v>
      </c>
    </row>
    <row r="15" spans="1:11" x14ac:dyDescent="0.2">
      <c r="A15" s="1">
        <v>0.80322351851851859</v>
      </c>
      <c r="B15" t="s">
        <v>9</v>
      </c>
      <c r="C15">
        <v>2</v>
      </c>
      <c r="D15">
        <v>8.2613000000000006E-2</v>
      </c>
      <c r="E15">
        <v>3.0914000000000001E-2</v>
      </c>
      <c r="F15">
        <v>4.6521E-2</v>
      </c>
      <c r="G15">
        <v>0.203211</v>
      </c>
      <c r="H15">
        <v>0.115221</v>
      </c>
      <c r="I15">
        <v>4.1841999999999997E-2</v>
      </c>
      <c r="J15">
        <f t="shared" si="0"/>
        <v>8.2613000000000006E-2</v>
      </c>
      <c r="K15">
        <f t="shared" si="1"/>
        <v>7.3067500000000007E-2</v>
      </c>
    </row>
    <row r="16" spans="1:11" x14ac:dyDescent="0.2">
      <c r="A16" s="1">
        <v>0.80337077546296298</v>
      </c>
      <c r="B16" t="s">
        <v>10</v>
      </c>
      <c r="C16">
        <v>4</v>
      </c>
      <c r="D16">
        <v>4.6445E-2</v>
      </c>
      <c r="E16">
        <v>3.4959999999999998E-2</v>
      </c>
      <c r="F16">
        <v>5.1850000000000004E-3</v>
      </c>
      <c r="G16">
        <v>7.5948000000000002E-2</v>
      </c>
      <c r="H16">
        <v>6.3997999999999999E-2</v>
      </c>
      <c r="I16">
        <v>5.1700000000000001E-3</v>
      </c>
      <c r="J16">
        <f t="shared" si="0"/>
        <v>4.6445E-2</v>
      </c>
      <c r="K16">
        <f t="shared" si="1"/>
        <v>4.9478999999999995E-2</v>
      </c>
    </row>
    <row r="17" spans="1:11" x14ac:dyDescent="0.2">
      <c r="A17" s="1">
        <v>0.8036154513888889</v>
      </c>
      <c r="B17" t="s">
        <v>9</v>
      </c>
      <c r="C17">
        <v>4</v>
      </c>
      <c r="D17">
        <v>0.13196099999999999</v>
      </c>
      <c r="E17">
        <v>4.7626000000000002E-2</v>
      </c>
      <c r="F17">
        <v>3.7585E-2</v>
      </c>
      <c r="G17">
        <v>0.106985</v>
      </c>
      <c r="H17">
        <v>5.5997999999999999E-2</v>
      </c>
      <c r="I17">
        <v>4.4699999999999997E-2</v>
      </c>
      <c r="J17">
        <f t="shared" si="0"/>
        <v>0.106985</v>
      </c>
      <c r="K17">
        <f t="shared" si="1"/>
        <v>5.1811999999999997E-2</v>
      </c>
    </row>
    <row r="18" spans="1:11" x14ac:dyDescent="0.2">
      <c r="A18" s="1">
        <v>0.803767037037037</v>
      </c>
      <c r="B18" t="s">
        <v>10</v>
      </c>
      <c r="C18">
        <v>4</v>
      </c>
      <c r="D18">
        <v>0.13196099999999999</v>
      </c>
      <c r="E18">
        <v>4.7626000000000002E-2</v>
      </c>
      <c r="F18">
        <v>3.7585E-2</v>
      </c>
      <c r="G18">
        <v>0.106985</v>
      </c>
      <c r="H18">
        <v>5.5997999999999999E-2</v>
      </c>
      <c r="I18">
        <v>4.4699999999999997E-2</v>
      </c>
      <c r="J18">
        <f t="shared" si="0"/>
        <v>0.106985</v>
      </c>
      <c r="K18">
        <f t="shared" si="1"/>
        <v>5.1811999999999997E-2</v>
      </c>
    </row>
    <row r="19" spans="1:11" x14ac:dyDescent="0.2">
      <c r="A19" s="1">
        <v>0.80391310185185194</v>
      </c>
      <c r="B19" t="s">
        <v>9</v>
      </c>
      <c r="C19">
        <v>4</v>
      </c>
      <c r="D19">
        <v>0.13196099999999999</v>
      </c>
      <c r="E19">
        <v>4.7626000000000002E-2</v>
      </c>
      <c r="F19">
        <v>3.7585E-2</v>
      </c>
      <c r="G19">
        <v>6.5851999999999994E-2</v>
      </c>
      <c r="H19">
        <v>5.7008999999999997E-2</v>
      </c>
      <c r="I19">
        <v>4.8040000000000001E-3</v>
      </c>
      <c r="J19">
        <f t="shared" si="0"/>
        <v>6.5851999999999994E-2</v>
      </c>
      <c r="K19">
        <f t="shared" si="1"/>
        <v>5.2317500000000003E-2</v>
      </c>
    </row>
    <row r="20" spans="1:11" x14ac:dyDescent="0.2">
      <c r="A20" s="1">
        <v>0.80405783564814803</v>
      </c>
      <c r="B20" t="s">
        <v>10</v>
      </c>
      <c r="C20">
        <v>4</v>
      </c>
      <c r="D20">
        <v>0.13196099999999999</v>
      </c>
      <c r="E20">
        <v>4.7626000000000002E-2</v>
      </c>
      <c r="F20">
        <v>3.7585E-2</v>
      </c>
      <c r="G20">
        <v>6.5851999999999994E-2</v>
      </c>
      <c r="H20">
        <v>5.7008999999999997E-2</v>
      </c>
      <c r="I20">
        <v>4.8040000000000001E-3</v>
      </c>
      <c r="J20">
        <f t="shared" si="0"/>
        <v>6.5851999999999994E-2</v>
      </c>
      <c r="K20">
        <f t="shared" si="1"/>
        <v>5.2317500000000003E-2</v>
      </c>
    </row>
    <row r="21" spans="1:11" x14ac:dyDescent="0.2">
      <c r="A21" s="1">
        <v>0.80420534722222226</v>
      </c>
      <c r="B21" t="s">
        <v>9</v>
      </c>
      <c r="C21">
        <v>4</v>
      </c>
      <c r="D21">
        <v>3.44E-2</v>
      </c>
      <c r="E21">
        <v>2.4472000000000001E-2</v>
      </c>
      <c r="F21">
        <v>5.0499999999999998E-3</v>
      </c>
      <c r="G21">
        <v>0.32149100000000003</v>
      </c>
      <c r="H21">
        <v>7.6923000000000005E-2</v>
      </c>
      <c r="I21">
        <v>0.234821</v>
      </c>
      <c r="J21">
        <f t="shared" si="0"/>
        <v>3.44E-2</v>
      </c>
      <c r="K21">
        <f t="shared" si="1"/>
        <v>5.0697500000000006E-2</v>
      </c>
    </row>
    <row r="22" spans="1:11" x14ac:dyDescent="0.2">
      <c r="A22" s="1">
        <v>0.80434906250000004</v>
      </c>
      <c r="B22" t="s">
        <v>10</v>
      </c>
      <c r="C22">
        <v>4</v>
      </c>
      <c r="D22">
        <v>3.44E-2</v>
      </c>
      <c r="E22">
        <v>2.4472000000000001E-2</v>
      </c>
      <c r="F22">
        <v>5.0499999999999998E-3</v>
      </c>
      <c r="G22">
        <v>0.32149100000000003</v>
      </c>
      <c r="H22">
        <v>7.6923000000000005E-2</v>
      </c>
      <c r="I22">
        <v>0.234821</v>
      </c>
      <c r="J22">
        <f t="shared" si="0"/>
        <v>3.44E-2</v>
      </c>
      <c r="K22">
        <f t="shared" si="1"/>
        <v>5.0697500000000006E-2</v>
      </c>
    </row>
    <row r="23" spans="1:11" x14ac:dyDescent="0.2">
      <c r="A23" s="1">
        <v>0.8044939699074074</v>
      </c>
      <c r="B23" t="s">
        <v>9</v>
      </c>
      <c r="C23">
        <v>4</v>
      </c>
      <c r="D23">
        <v>0.18609200000000001</v>
      </c>
      <c r="E23">
        <v>0.13309199999999999</v>
      </c>
      <c r="F23">
        <v>4.3798999999999998E-2</v>
      </c>
      <c r="G23">
        <v>0.32149100000000003</v>
      </c>
      <c r="H23">
        <v>7.6923000000000005E-2</v>
      </c>
      <c r="I23">
        <v>0.234821</v>
      </c>
      <c r="J23">
        <f t="shared" si="0"/>
        <v>0.18609200000000001</v>
      </c>
      <c r="K23">
        <f t="shared" si="1"/>
        <v>0.1050075</v>
      </c>
    </row>
    <row r="24" spans="1:11" x14ac:dyDescent="0.2">
      <c r="A24" s="1">
        <v>0.8046459953703704</v>
      </c>
      <c r="B24" t="s">
        <v>10</v>
      </c>
      <c r="C24">
        <v>8</v>
      </c>
      <c r="D24">
        <v>0.18609200000000001</v>
      </c>
      <c r="E24">
        <v>0.13309199999999999</v>
      </c>
      <c r="F24">
        <v>4.3798999999999998E-2</v>
      </c>
      <c r="G24">
        <v>0.32149100000000003</v>
      </c>
      <c r="H24">
        <v>7.6923000000000005E-2</v>
      </c>
      <c r="I24">
        <v>0.234821</v>
      </c>
      <c r="J24">
        <f t="shared" si="0"/>
        <v>0.18609200000000001</v>
      </c>
      <c r="K24">
        <f t="shared" si="1"/>
        <v>0.1050075</v>
      </c>
    </row>
    <row r="25" spans="1:11" x14ac:dyDescent="0.2">
      <c r="A25" s="1">
        <v>0.80498506944444448</v>
      </c>
      <c r="B25" t="s">
        <v>9</v>
      </c>
      <c r="C25">
        <v>8</v>
      </c>
      <c r="D25">
        <v>0.18609200000000001</v>
      </c>
      <c r="E25">
        <v>0.13309199999999999</v>
      </c>
      <c r="F25">
        <v>4.3798999999999998E-2</v>
      </c>
      <c r="G25">
        <v>3.5275000000000001E-2</v>
      </c>
      <c r="H25">
        <v>2.4220999999999999E-2</v>
      </c>
      <c r="I25">
        <v>5.1679999999999999E-3</v>
      </c>
      <c r="J25">
        <f t="shared" si="0"/>
        <v>3.5275000000000001E-2</v>
      </c>
      <c r="K25">
        <f t="shared" si="1"/>
        <v>7.865649999999999E-2</v>
      </c>
    </row>
    <row r="26" spans="1:11" x14ac:dyDescent="0.2">
      <c r="A26" s="1">
        <v>0.80514159722222223</v>
      </c>
      <c r="B26" t="s">
        <v>10</v>
      </c>
      <c r="C26">
        <v>8</v>
      </c>
      <c r="D26">
        <v>0.18609200000000001</v>
      </c>
      <c r="E26">
        <v>0.13309199999999999</v>
      </c>
      <c r="F26">
        <v>4.3798999999999998E-2</v>
      </c>
      <c r="G26">
        <v>3.5275000000000001E-2</v>
      </c>
      <c r="H26">
        <v>2.4220999999999999E-2</v>
      </c>
      <c r="I26">
        <v>5.1679999999999999E-3</v>
      </c>
      <c r="J26">
        <f t="shared" si="0"/>
        <v>3.5275000000000001E-2</v>
      </c>
      <c r="K26">
        <f t="shared" si="1"/>
        <v>7.865649999999999E-2</v>
      </c>
    </row>
    <row r="27" spans="1:11" x14ac:dyDescent="0.2">
      <c r="A27" s="1">
        <v>0.80528856481481481</v>
      </c>
      <c r="B27" t="s">
        <v>9</v>
      </c>
      <c r="C27">
        <v>8</v>
      </c>
      <c r="D27">
        <v>6.0157000000000002E-2</v>
      </c>
      <c r="E27">
        <v>5.1133999999999999E-2</v>
      </c>
      <c r="F27">
        <v>5.0959999999999998E-3</v>
      </c>
      <c r="G27">
        <v>0.21124999999999999</v>
      </c>
      <c r="H27">
        <v>0.164627</v>
      </c>
      <c r="I27">
        <v>4.1055000000000001E-2</v>
      </c>
      <c r="J27">
        <f t="shared" si="0"/>
        <v>6.0157000000000002E-2</v>
      </c>
      <c r="K27">
        <f t="shared" si="1"/>
        <v>0.10788049999999999</v>
      </c>
    </row>
    <row r="28" spans="1:11" x14ac:dyDescent="0.2">
      <c r="A28" s="1">
        <v>0.80543084490740746</v>
      </c>
      <c r="B28" t="s">
        <v>10</v>
      </c>
      <c r="C28">
        <v>8</v>
      </c>
      <c r="D28">
        <v>6.0157000000000002E-2</v>
      </c>
      <c r="E28">
        <v>5.1133999999999999E-2</v>
      </c>
      <c r="F28">
        <v>5.0959999999999998E-3</v>
      </c>
      <c r="G28">
        <v>0.21124999999999999</v>
      </c>
      <c r="H28">
        <v>0.164627</v>
      </c>
      <c r="I28">
        <v>4.1055000000000001E-2</v>
      </c>
      <c r="J28">
        <f t="shared" si="0"/>
        <v>6.0157000000000002E-2</v>
      </c>
      <c r="K28">
        <f t="shared" si="1"/>
        <v>0.10788049999999999</v>
      </c>
    </row>
    <row r="29" spans="1:11" x14ac:dyDescent="0.2">
      <c r="A29" s="1">
        <v>0.80557515046296291</v>
      </c>
      <c r="B29" t="s">
        <v>9</v>
      </c>
      <c r="C29">
        <v>8</v>
      </c>
      <c r="D29">
        <v>0.124194</v>
      </c>
      <c r="E29">
        <v>7.4578000000000005E-2</v>
      </c>
      <c r="F29">
        <v>3.9990999999999999E-2</v>
      </c>
      <c r="G29">
        <v>0.21124999999999999</v>
      </c>
      <c r="H29">
        <v>0.164627</v>
      </c>
      <c r="I29">
        <v>4.1055000000000001E-2</v>
      </c>
      <c r="J29">
        <f t="shared" si="0"/>
        <v>0.124194</v>
      </c>
      <c r="K29">
        <f t="shared" si="1"/>
        <v>0.1196025</v>
      </c>
    </row>
    <row r="30" spans="1:11" x14ac:dyDescent="0.2">
      <c r="A30" s="1">
        <v>0.80571979166666674</v>
      </c>
      <c r="B30" t="s">
        <v>10</v>
      </c>
      <c r="C30">
        <v>8</v>
      </c>
      <c r="D30">
        <v>0.124194</v>
      </c>
      <c r="E30">
        <v>7.4578000000000005E-2</v>
      </c>
      <c r="F30">
        <v>3.9990999999999999E-2</v>
      </c>
      <c r="G30">
        <v>0.21124999999999999</v>
      </c>
      <c r="H30">
        <v>0.164627</v>
      </c>
      <c r="I30">
        <v>4.1055000000000001E-2</v>
      </c>
      <c r="J30">
        <f t="shared" si="0"/>
        <v>0.124194</v>
      </c>
      <c r="K30">
        <f t="shared" si="1"/>
        <v>0.1196025</v>
      </c>
    </row>
    <row r="31" spans="1:11" x14ac:dyDescent="0.2">
      <c r="A31" s="1">
        <v>0.80586730324074074</v>
      </c>
      <c r="B31" t="s">
        <v>9</v>
      </c>
      <c r="C31">
        <v>8</v>
      </c>
      <c r="D31">
        <v>0.124194</v>
      </c>
      <c r="E31">
        <v>7.4578000000000005E-2</v>
      </c>
      <c r="F31">
        <v>3.9990999999999999E-2</v>
      </c>
      <c r="G31">
        <v>5.3359999999999998E-2</v>
      </c>
      <c r="H31">
        <v>4.3758999999999999E-2</v>
      </c>
      <c r="I31">
        <v>4.9360000000000003E-3</v>
      </c>
      <c r="J31">
        <f t="shared" si="0"/>
        <v>5.3359999999999998E-2</v>
      </c>
      <c r="K31">
        <f t="shared" si="1"/>
        <v>5.9168499999999999E-2</v>
      </c>
    </row>
    <row r="32" spans="1:11" x14ac:dyDescent="0.2">
      <c r="A32" s="1">
        <v>0.80601561342592587</v>
      </c>
      <c r="B32" t="s">
        <v>10</v>
      </c>
      <c r="C32">
        <v>16</v>
      </c>
      <c r="D32">
        <v>0.124194</v>
      </c>
      <c r="E32">
        <v>7.4578000000000005E-2</v>
      </c>
      <c r="F32">
        <v>3.9990999999999999E-2</v>
      </c>
      <c r="G32">
        <v>5.3359999999999998E-2</v>
      </c>
      <c r="H32">
        <v>4.3758999999999999E-2</v>
      </c>
      <c r="I32">
        <v>4.9360000000000003E-3</v>
      </c>
      <c r="J32">
        <f t="shared" si="0"/>
        <v>5.3359999999999998E-2</v>
      </c>
      <c r="K32">
        <f t="shared" si="1"/>
        <v>5.9168499999999999E-2</v>
      </c>
    </row>
    <row r="33" spans="1:11" x14ac:dyDescent="0.2">
      <c r="A33" s="1">
        <v>0.80654965277777779</v>
      </c>
      <c r="B33" t="s">
        <v>9</v>
      </c>
      <c r="C33">
        <v>16</v>
      </c>
      <c r="D33">
        <v>0.278526</v>
      </c>
      <c r="E33">
        <v>0.22895799999999999</v>
      </c>
      <c r="F33">
        <v>3.7762999999999998E-2</v>
      </c>
      <c r="G33">
        <v>0.143349</v>
      </c>
      <c r="H33">
        <v>9.5594999999999999E-2</v>
      </c>
      <c r="I33">
        <v>3.9377000000000002E-2</v>
      </c>
      <c r="J33">
        <f t="shared" si="0"/>
        <v>0.143349</v>
      </c>
      <c r="K33">
        <f t="shared" si="1"/>
        <v>0.16227649999999999</v>
      </c>
    </row>
    <row r="34" spans="1:11" x14ac:dyDescent="0.2">
      <c r="A34" s="1">
        <v>0.80669434027777787</v>
      </c>
      <c r="B34" t="s">
        <v>10</v>
      </c>
      <c r="C34">
        <v>16</v>
      </c>
      <c r="D34">
        <v>0.278526</v>
      </c>
      <c r="E34">
        <v>0.22895799999999999</v>
      </c>
      <c r="F34">
        <v>3.7762999999999998E-2</v>
      </c>
      <c r="G34">
        <v>0.143349</v>
      </c>
      <c r="H34">
        <v>9.5594999999999999E-2</v>
      </c>
      <c r="I34">
        <v>3.9377000000000002E-2</v>
      </c>
      <c r="J34">
        <f t="shared" si="0"/>
        <v>0.143349</v>
      </c>
      <c r="K34">
        <f t="shared" si="1"/>
        <v>0.16227649999999999</v>
      </c>
    </row>
    <row r="35" spans="1:11" x14ac:dyDescent="0.2">
      <c r="A35" s="1">
        <v>0.80683778935185191</v>
      </c>
      <c r="B35" t="s">
        <v>9</v>
      </c>
      <c r="C35">
        <v>16</v>
      </c>
      <c r="D35">
        <v>0.278526</v>
      </c>
      <c r="E35">
        <v>0.22895799999999999</v>
      </c>
      <c r="F35">
        <v>3.7762999999999998E-2</v>
      </c>
      <c r="G35">
        <v>0.131081</v>
      </c>
      <c r="H35">
        <v>0.116011</v>
      </c>
      <c r="I35">
        <v>5.5440000000000003E-3</v>
      </c>
      <c r="J35">
        <f t="shared" si="0"/>
        <v>0.131081</v>
      </c>
      <c r="K35">
        <f t="shared" si="1"/>
        <v>0.17248449999999999</v>
      </c>
    </row>
    <row r="36" spans="1:11" x14ac:dyDescent="0.2">
      <c r="A36" s="1">
        <v>0.80698219907407409</v>
      </c>
      <c r="B36" t="s">
        <v>10</v>
      </c>
      <c r="C36">
        <v>16</v>
      </c>
      <c r="D36">
        <v>0.278526</v>
      </c>
      <c r="E36">
        <v>0.22895799999999999</v>
      </c>
      <c r="F36">
        <v>3.7762999999999998E-2</v>
      </c>
      <c r="G36">
        <v>0.131081</v>
      </c>
      <c r="H36">
        <v>0.116011</v>
      </c>
      <c r="I36">
        <v>5.5440000000000003E-3</v>
      </c>
      <c r="J36">
        <f t="shared" si="0"/>
        <v>0.131081</v>
      </c>
      <c r="K36">
        <f t="shared" si="1"/>
        <v>0.17248449999999999</v>
      </c>
    </row>
    <row r="37" spans="1:11" x14ac:dyDescent="0.2">
      <c r="A37" s="1">
        <v>0.8071257638888889</v>
      </c>
      <c r="B37" t="s">
        <v>9</v>
      </c>
      <c r="C37">
        <v>16</v>
      </c>
      <c r="D37">
        <v>0.14966599999999999</v>
      </c>
      <c r="E37">
        <v>0.129159</v>
      </c>
      <c r="F37">
        <v>5.7609999999999996E-3</v>
      </c>
      <c r="G37">
        <v>0.192803</v>
      </c>
      <c r="H37">
        <v>0.14719399999999999</v>
      </c>
      <c r="I37">
        <v>3.5557999999999999E-2</v>
      </c>
      <c r="J37">
        <f t="shared" si="0"/>
        <v>0.14966599999999999</v>
      </c>
      <c r="K37">
        <f t="shared" si="1"/>
        <v>0.13817649999999998</v>
      </c>
    </row>
    <row r="38" spans="1:11" x14ac:dyDescent="0.2">
      <c r="A38" s="1">
        <v>0.80727363425925924</v>
      </c>
      <c r="B38" t="s">
        <v>10</v>
      </c>
      <c r="C38">
        <v>16</v>
      </c>
      <c r="D38">
        <v>0.14966599999999999</v>
      </c>
      <c r="E38">
        <v>0.129159</v>
      </c>
      <c r="F38">
        <v>5.7609999999999996E-3</v>
      </c>
      <c r="G38">
        <v>0.192803</v>
      </c>
      <c r="H38">
        <v>0.14719399999999999</v>
      </c>
      <c r="I38">
        <v>3.5557999999999999E-2</v>
      </c>
      <c r="J38">
        <f t="shared" si="0"/>
        <v>0.14966599999999999</v>
      </c>
      <c r="K38">
        <f t="shared" si="1"/>
        <v>0.13817649999999998</v>
      </c>
    </row>
    <row r="39" spans="1:11" x14ac:dyDescent="0.2">
      <c r="A39" s="1">
        <v>0.80741931712962955</v>
      </c>
      <c r="B39" t="s">
        <v>9</v>
      </c>
      <c r="C39">
        <v>16</v>
      </c>
      <c r="D39">
        <v>0.18897</v>
      </c>
      <c r="E39">
        <v>0.13875799999999999</v>
      </c>
      <c r="F39">
        <v>4.1339000000000001E-2</v>
      </c>
      <c r="G39">
        <v>0.192803</v>
      </c>
      <c r="H39">
        <v>0.14719399999999999</v>
      </c>
      <c r="I39">
        <v>3.5557999999999999E-2</v>
      </c>
      <c r="J39">
        <f t="shared" si="0"/>
        <v>0.18897</v>
      </c>
      <c r="K39">
        <f t="shared" si="1"/>
        <v>0.14297599999999999</v>
      </c>
    </row>
    <row r="40" spans="1:11" x14ac:dyDescent="0.2">
      <c r="A40" s="1">
        <v>0.8075615972222222</v>
      </c>
      <c r="B40" t="s">
        <v>10</v>
      </c>
      <c r="C40">
        <v>32</v>
      </c>
      <c r="D40">
        <v>0.18897</v>
      </c>
      <c r="E40">
        <v>0.13875799999999999</v>
      </c>
      <c r="F40">
        <v>4.1339000000000001E-2</v>
      </c>
      <c r="G40">
        <v>0.192803</v>
      </c>
      <c r="H40">
        <v>0.14719399999999999</v>
      </c>
      <c r="I40">
        <v>3.5557999999999999E-2</v>
      </c>
      <c r="J40">
        <f t="shared" si="0"/>
        <v>0.18897</v>
      </c>
      <c r="K40">
        <f t="shared" si="1"/>
        <v>0.14297599999999999</v>
      </c>
    </row>
    <row r="41" spans="1:11" x14ac:dyDescent="0.2">
      <c r="A41" s="1">
        <v>0.80847337962962973</v>
      </c>
      <c r="B41" t="s">
        <v>9</v>
      </c>
      <c r="C41">
        <v>32</v>
      </c>
      <c r="D41">
        <v>0.18897</v>
      </c>
      <c r="E41">
        <v>0.13875799999999999</v>
      </c>
      <c r="F41">
        <v>4.1339000000000001E-2</v>
      </c>
      <c r="G41">
        <v>9.3623999999999999E-2</v>
      </c>
      <c r="H41">
        <v>8.1130999999999995E-2</v>
      </c>
      <c r="I41">
        <v>5.11E-3</v>
      </c>
      <c r="J41">
        <f t="shared" si="0"/>
        <v>9.3623999999999999E-2</v>
      </c>
      <c r="K41">
        <f t="shared" si="1"/>
        <v>0.1099445</v>
      </c>
    </row>
    <row r="42" spans="1:11" x14ac:dyDescent="0.2">
      <c r="A42" s="1">
        <v>0.80862658564814816</v>
      </c>
      <c r="B42" t="s">
        <v>10</v>
      </c>
      <c r="C42">
        <v>32</v>
      </c>
      <c r="D42">
        <v>0.18897</v>
      </c>
      <c r="E42">
        <v>0.13875799999999999</v>
      </c>
      <c r="F42">
        <v>4.1339000000000001E-2</v>
      </c>
      <c r="G42">
        <v>9.3623999999999999E-2</v>
      </c>
      <c r="H42">
        <v>8.1130999999999995E-2</v>
      </c>
      <c r="I42">
        <v>5.11E-3</v>
      </c>
      <c r="J42">
        <f t="shared" si="0"/>
        <v>9.3623999999999999E-2</v>
      </c>
      <c r="K42">
        <f t="shared" si="1"/>
        <v>0.1099445</v>
      </c>
    </row>
    <row r="43" spans="1:11" x14ac:dyDescent="0.2">
      <c r="A43" s="1">
        <v>0.80877400462962956</v>
      </c>
      <c r="B43" t="s">
        <v>9</v>
      </c>
      <c r="C43">
        <v>32</v>
      </c>
      <c r="D43">
        <v>0.26665</v>
      </c>
      <c r="E43">
        <v>0.24803800000000001</v>
      </c>
      <c r="F43">
        <v>6.3790000000000001E-3</v>
      </c>
      <c r="G43">
        <v>0.35999599999999998</v>
      </c>
      <c r="H43">
        <v>0.30854399999999998</v>
      </c>
      <c r="I43">
        <v>3.8268000000000003E-2</v>
      </c>
      <c r="J43">
        <f t="shared" si="0"/>
        <v>0.26665</v>
      </c>
      <c r="K43">
        <f t="shared" si="1"/>
        <v>0.27829100000000001</v>
      </c>
    </row>
    <row r="44" spans="1:11" x14ac:dyDescent="0.2">
      <c r="A44" s="1">
        <v>0.80891769675925929</v>
      </c>
      <c r="B44" t="s">
        <v>10</v>
      </c>
      <c r="C44">
        <v>32</v>
      </c>
      <c r="D44">
        <v>0.26665</v>
      </c>
      <c r="E44">
        <v>0.24803800000000001</v>
      </c>
      <c r="F44">
        <v>6.3790000000000001E-3</v>
      </c>
      <c r="G44">
        <v>0.35999599999999998</v>
      </c>
      <c r="H44">
        <v>0.30854399999999998</v>
      </c>
      <c r="I44">
        <v>3.8268000000000003E-2</v>
      </c>
      <c r="J44">
        <f t="shared" si="0"/>
        <v>0.26665</v>
      </c>
      <c r="K44">
        <f t="shared" si="1"/>
        <v>0.27829100000000001</v>
      </c>
    </row>
    <row r="45" spans="1:11" x14ac:dyDescent="0.2">
      <c r="A45" s="1">
        <v>0.80906248842592587</v>
      </c>
      <c r="B45" t="s">
        <v>9</v>
      </c>
      <c r="C45">
        <v>32</v>
      </c>
      <c r="D45">
        <v>0.28546500000000002</v>
      </c>
      <c r="E45">
        <v>0.23244500000000001</v>
      </c>
      <c r="F45">
        <v>4.1619999999999997E-2</v>
      </c>
      <c r="G45">
        <v>0.35999599999999998</v>
      </c>
      <c r="H45">
        <v>0.30854399999999998</v>
      </c>
      <c r="I45">
        <v>3.8268000000000003E-2</v>
      </c>
      <c r="J45">
        <f t="shared" si="0"/>
        <v>0.28546500000000002</v>
      </c>
      <c r="K45">
        <f t="shared" si="1"/>
        <v>0.27049449999999997</v>
      </c>
    </row>
    <row r="46" spans="1:11" x14ac:dyDescent="0.2">
      <c r="A46" s="1">
        <v>0.80920582175925926</v>
      </c>
      <c r="B46" t="s">
        <v>10</v>
      </c>
      <c r="C46">
        <v>32</v>
      </c>
      <c r="D46">
        <v>0.28546500000000002</v>
      </c>
      <c r="E46">
        <v>0.23244500000000001</v>
      </c>
      <c r="F46">
        <v>4.1619999999999997E-2</v>
      </c>
      <c r="G46">
        <v>0.35999599999999998</v>
      </c>
      <c r="H46">
        <v>0.30854399999999998</v>
      </c>
      <c r="I46">
        <v>3.8268000000000003E-2</v>
      </c>
      <c r="J46">
        <f t="shared" si="0"/>
        <v>0.28546500000000002</v>
      </c>
      <c r="K46">
        <f t="shared" si="1"/>
        <v>0.27049449999999997</v>
      </c>
    </row>
    <row r="47" spans="1:11" x14ac:dyDescent="0.2">
      <c r="A47" s="1">
        <v>0.8093538773148149</v>
      </c>
      <c r="B47" t="s">
        <v>9</v>
      </c>
      <c r="C47">
        <v>32</v>
      </c>
      <c r="D47">
        <v>0.28546500000000002</v>
      </c>
      <c r="E47">
        <v>0.23244500000000001</v>
      </c>
      <c r="F47">
        <v>4.1619999999999997E-2</v>
      </c>
      <c r="G47">
        <v>0.19031400000000001</v>
      </c>
      <c r="H47">
        <v>0.17690900000000001</v>
      </c>
      <c r="I47">
        <v>7.2690000000000003E-3</v>
      </c>
      <c r="J47">
        <f t="shared" si="0"/>
        <v>0.19031400000000001</v>
      </c>
      <c r="K47">
        <f t="shared" si="1"/>
        <v>0.204677</v>
      </c>
    </row>
    <row r="48" spans="1:11" x14ac:dyDescent="0.2">
      <c r="A48" s="1">
        <v>0.80950269675925923</v>
      </c>
      <c r="B48" t="s">
        <v>10</v>
      </c>
      <c r="C48">
        <v>64</v>
      </c>
      <c r="D48">
        <v>0.28546500000000002</v>
      </c>
      <c r="E48">
        <v>0.23244500000000001</v>
      </c>
      <c r="F48">
        <v>4.1619999999999997E-2</v>
      </c>
      <c r="G48">
        <v>0.19031400000000001</v>
      </c>
      <c r="H48">
        <v>0.17690900000000001</v>
      </c>
      <c r="I48">
        <v>7.2690000000000003E-3</v>
      </c>
      <c r="J48">
        <f t="shared" si="0"/>
        <v>0.19031400000000001</v>
      </c>
      <c r="K48">
        <f t="shared" si="1"/>
        <v>0.204677</v>
      </c>
    </row>
    <row r="49" spans="1:11" x14ac:dyDescent="0.2">
      <c r="A49" s="1">
        <v>0.81116329861111114</v>
      </c>
      <c r="B49" t="s">
        <v>9</v>
      </c>
      <c r="C49">
        <v>64</v>
      </c>
      <c r="D49">
        <v>0.51801799999999998</v>
      </c>
      <c r="E49">
        <v>0.46459800000000001</v>
      </c>
      <c r="F49">
        <v>3.8580999999999997E-2</v>
      </c>
      <c r="G49">
        <v>0.37974200000000002</v>
      </c>
      <c r="H49">
        <v>0.33452999999999999</v>
      </c>
      <c r="I49">
        <v>3.5402000000000003E-2</v>
      </c>
      <c r="J49">
        <f t="shared" si="0"/>
        <v>0.37974200000000002</v>
      </c>
      <c r="K49">
        <f t="shared" si="1"/>
        <v>0.39956400000000003</v>
      </c>
    </row>
    <row r="50" spans="1:11" x14ac:dyDescent="0.2">
      <c r="A50" s="1">
        <v>0.81130392361111114</v>
      </c>
      <c r="B50" t="s">
        <v>10</v>
      </c>
      <c r="C50">
        <v>64</v>
      </c>
      <c r="D50">
        <v>0.52694200000000002</v>
      </c>
      <c r="E50">
        <v>0.50066900000000003</v>
      </c>
      <c r="F50">
        <v>5.5599999999999998E-3</v>
      </c>
      <c r="G50">
        <v>0.38530799999999998</v>
      </c>
      <c r="H50">
        <v>0.36837999999999999</v>
      </c>
      <c r="I50">
        <v>5.078E-3</v>
      </c>
      <c r="J50">
        <f t="shared" si="0"/>
        <v>0.38530799999999998</v>
      </c>
      <c r="K50">
        <f t="shared" si="1"/>
        <v>0.43452449999999998</v>
      </c>
    </row>
    <row r="51" spans="1:11" x14ac:dyDescent="0.2">
      <c r="A51" s="1">
        <v>0.81144942129629627</v>
      </c>
      <c r="B51" t="s">
        <v>9</v>
      </c>
      <c r="C51">
        <v>64</v>
      </c>
      <c r="D51">
        <v>0.73769600000000002</v>
      </c>
      <c r="E51">
        <v>0.61280299999999999</v>
      </c>
      <c r="F51">
        <v>5.0118999999999997E-2</v>
      </c>
      <c r="G51">
        <v>0.50416399999999995</v>
      </c>
      <c r="H51">
        <v>0.43969799999999998</v>
      </c>
      <c r="I51">
        <v>4.3180000000000003E-2</v>
      </c>
      <c r="J51">
        <f t="shared" si="0"/>
        <v>0.50416399999999995</v>
      </c>
      <c r="K51">
        <f t="shared" si="1"/>
        <v>0.52625049999999995</v>
      </c>
    </row>
    <row r="52" spans="1:11" x14ac:dyDescent="0.2">
      <c r="A52" s="1">
        <v>0.81160035879629622</v>
      </c>
      <c r="B52" t="s">
        <v>10</v>
      </c>
      <c r="C52">
        <v>64</v>
      </c>
      <c r="D52">
        <v>0.35705500000000001</v>
      </c>
      <c r="E52">
        <v>0.34346900000000002</v>
      </c>
      <c r="F52">
        <v>5.6769999999999998E-3</v>
      </c>
      <c r="G52">
        <v>0.30474699999999999</v>
      </c>
      <c r="H52">
        <v>0.28827399999999997</v>
      </c>
      <c r="I52">
        <v>7.3619999999999996E-3</v>
      </c>
      <c r="J52">
        <f t="shared" si="0"/>
        <v>0.30474699999999999</v>
      </c>
      <c r="K52">
        <f t="shared" si="1"/>
        <v>0.31587149999999997</v>
      </c>
    </row>
    <row r="53" spans="1:11" x14ac:dyDescent="0.2">
      <c r="A53" s="1">
        <v>0.81174799768518524</v>
      </c>
      <c r="B53" t="s">
        <v>9</v>
      </c>
      <c r="C53">
        <v>64</v>
      </c>
      <c r="D53">
        <v>0.53162399999999999</v>
      </c>
      <c r="E53">
        <v>0.47878500000000002</v>
      </c>
      <c r="F53">
        <v>3.8149000000000002E-2</v>
      </c>
      <c r="G53">
        <v>0.49073800000000001</v>
      </c>
      <c r="H53">
        <v>0.37634499999999999</v>
      </c>
      <c r="I53">
        <v>4.1035000000000002E-2</v>
      </c>
      <c r="J53">
        <f t="shared" si="0"/>
        <v>0.49073800000000001</v>
      </c>
      <c r="K53">
        <f t="shared" si="1"/>
        <v>0.42756499999999997</v>
      </c>
    </row>
    <row r="54" spans="1:11" x14ac:dyDescent="0.2">
      <c r="A54" s="1">
        <v>0.81189267361111117</v>
      </c>
      <c r="B54" t="s">
        <v>10</v>
      </c>
      <c r="C54">
        <v>64</v>
      </c>
      <c r="D54">
        <v>0.52878400000000003</v>
      </c>
      <c r="E54">
        <v>0.509521</v>
      </c>
      <c r="F54">
        <v>7.3309999999999998E-3</v>
      </c>
      <c r="G54">
        <v>0.40464699999999998</v>
      </c>
      <c r="H54">
        <v>0.38779599999999997</v>
      </c>
      <c r="I54">
        <v>6.241E-3</v>
      </c>
      <c r="J54">
        <f t="shared" si="0"/>
        <v>0.40464699999999998</v>
      </c>
      <c r="K54">
        <f t="shared" si="1"/>
        <v>0.44865849999999996</v>
      </c>
    </row>
    <row r="55" spans="1:11" x14ac:dyDescent="0.2">
      <c r="A55" s="1">
        <v>0.81203822916666668</v>
      </c>
      <c r="B55" t="s">
        <v>9</v>
      </c>
      <c r="C55">
        <v>64</v>
      </c>
      <c r="D55">
        <v>0.57019399999999998</v>
      </c>
      <c r="E55">
        <v>0.51497700000000002</v>
      </c>
      <c r="F55">
        <v>4.1981999999999998E-2</v>
      </c>
      <c r="G55">
        <v>0.48245199999999999</v>
      </c>
      <c r="H55">
        <v>0.42860700000000002</v>
      </c>
      <c r="I55">
        <v>3.7128000000000001E-2</v>
      </c>
      <c r="J55">
        <f t="shared" si="0"/>
        <v>0.48245199999999999</v>
      </c>
      <c r="K55">
        <f t="shared" si="1"/>
        <v>0.47179199999999999</v>
      </c>
    </row>
    <row r="56" spans="1:11" x14ac:dyDescent="0.2">
      <c r="A56" s="1">
        <v>0.81218327546296287</v>
      </c>
      <c r="B56" t="s">
        <v>10</v>
      </c>
      <c r="C56">
        <v>124</v>
      </c>
      <c r="D56">
        <v>0.36860999999999999</v>
      </c>
      <c r="E56">
        <v>0.35294300000000001</v>
      </c>
      <c r="F56">
        <v>6.2500000000000003E-3</v>
      </c>
      <c r="G56">
        <v>0.45414900000000002</v>
      </c>
      <c r="H56">
        <v>0.42695699999999998</v>
      </c>
      <c r="I56">
        <v>5.9379999999999997E-3</v>
      </c>
      <c r="J56">
        <f t="shared" si="0"/>
        <v>0.36860999999999999</v>
      </c>
      <c r="K56">
        <f t="shared" si="1"/>
        <v>0.38995000000000002</v>
      </c>
    </row>
    <row r="57" spans="1:11" x14ac:dyDescent="0.2">
      <c r="A57" s="1">
        <v>0.8152632870370371</v>
      </c>
      <c r="B57" t="s">
        <v>9</v>
      </c>
      <c r="C57">
        <v>124</v>
      </c>
      <c r="D57">
        <v>0.81203700000000001</v>
      </c>
      <c r="E57">
        <v>0.76352600000000004</v>
      </c>
      <c r="F57">
        <v>4.3185000000000001E-2</v>
      </c>
      <c r="G57">
        <v>0.48919299999999999</v>
      </c>
      <c r="H57">
        <v>0.42327500000000001</v>
      </c>
      <c r="I57">
        <v>3.4501999999999998E-2</v>
      </c>
      <c r="J57">
        <f t="shared" si="0"/>
        <v>0.48919299999999999</v>
      </c>
      <c r="K57">
        <f t="shared" si="1"/>
        <v>0.5934005</v>
      </c>
    </row>
    <row r="58" spans="1:11" x14ac:dyDescent="0.2">
      <c r="A58" s="1">
        <v>0.81540631944444442</v>
      </c>
      <c r="B58" t="s">
        <v>10</v>
      </c>
      <c r="C58">
        <v>124</v>
      </c>
      <c r="D58">
        <v>0.79701699999999998</v>
      </c>
      <c r="E58">
        <v>0.77408600000000005</v>
      </c>
      <c r="F58">
        <v>1.7482000000000001E-2</v>
      </c>
      <c r="G58">
        <v>0.90539099999999995</v>
      </c>
      <c r="H58">
        <v>0.88684499999999999</v>
      </c>
      <c r="I58">
        <v>6.306E-3</v>
      </c>
      <c r="J58">
        <f t="shared" si="0"/>
        <v>0.79701699999999998</v>
      </c>
      <c r="K58">
        <f t="shared" si="1"/>
        <v>0.83046550000000008</v>
      </c>
    </row>
    <row r="59" spans="1:11" x14ac:dyDescent="0.2">
      <c r="A59" s="1">
        <v>0.81555251157407405</v>
      </c>
      <c r="B59" t="s">
        <v>9</v>
      </c>
      <c r="C59">
        <v>124</v>
      </c>
      <c r="D59">
        <v>0.99356699999999998</v>
      </c>
      <c r="E59">
        <v>0.95100200000000001</v>
      </c>
      <c r="F59">
        <v>3.6774000000000001E-2</v>
      </c>
      <c r="G59">
        <v>0.81797500000000001</v>
      </c>
      <c r="H59">
        <v>0.75375800000000004</v>
      </c>
      <c r="I59">
        <v>5.9003E-2</v>
      </c>
      <c r="J59">
        <f t="shared" si="0"/>
        <v>0.81797500000000001</v>
      </c>
      <c r="K59">
        <f t="shared" si="1"/>
        <v>0.85238000000000003</v>
      </c>
    </row>
    <row r="60" spans="1:11" x14ac:dyDescent="0.2">
      <c r="A60" s="1">
        <v>0.81570216435185183</v>
      </c>
      <c r="B60" t="s">
        <v>10</v>
      </c>
      <c r="C60">
        <v>124</v>
      </c>
      <c r="D60">
        <v>0.82970299999999997</v>
      </c>
      <c r="E60">
        <v>0.812388</v>
      </c>
      <c r="F60">
        <v>5.9080000000000001E-3</v>
      </c>
      <c r="G60">
        <v>0.76598100000000002</v>
      </c>
      <c r="H60">
        <v>0.724997</v>
      </c>
      <c r="I60">
        <v>1.4747E-2</v>
      </c>
      <c r="J60">
        <f t="shared" si="0"/>
        <v>0.76598100000000002</v>
      </c>
      <c r="K60">
        <f t="shared" si="1"/>
        <v>0.7686925</v>
      </c>
    </row>
    <row r="61" spans="1:11" x14ac:dyDescent="0.2">
      <c r="A61" s="1">
        <v>0.81584890046296299</v>
      </c>
      <c r="B61" t="s">
        <v>9</v>
      </c>
      <c r="C61">
        <v>124</v>
      </c>
      <c r="D61">
        <v>0.94571300000000003</v>
      </c>
      <c r="E61">
        <v>0.88126800000000005</v>
      </c>
      <c r="F61">
        <v>5.9295E-2</v>
      </c>
      <c r="G61">
        <v>0.77434700000000001</v>
      </c>
      <c r="H61">
        <v>0.71053500000000003</v>
      </c>
      <c r="I61">
        <v>5.8632999999999998E-2</v>
      </c>
      <c r="J61">
        <f t="shared" si="0"/>
        <v>0.77434700000000001</v>
      </c>
      <c r="K61">
        <f t="shared" si="1"/>
        <v>0.79590150000000004</v>
      </c>
    </row>
    <row r="62" spans="1:11" x14ac:dyDescent="0.2">
      <c r="A62" s="1">
        <v>0.81599570601851845</v>
      </c>
      <c r="B62" t="s">
        <v>10</v>
      </c>
      <c r="C62">
        <v>124</v>
      </c>
      <c r="D62">
        <v>0.89033700000000005</v>
      </c>
      <c r="E62">
        <v>0.85283299999999995</v>
      </c>
      <c r="F62">
        <v>9.8169999999999993E-3</v>
      </c>
      <c r="G62">
        <v>0.56888899999999998</v>
      </c>
      <c r="H62">
        <v>0.54739700000000002</v>
      </c>
      <c r="I62">
        <v>1.2147E-2</v>
      </c>
      <c r="J62">
        <f t="shared" si="0"/>
        <v>0.56888899999999998</v>
      </c>
      <c r="K62">
        <f t="shared" si="1"/>
        <v>0.70011500000000004</v>
      </c>
    </row>
    <row r="63" spans="1:11" x14ac:dyDescent="0.2">
      <c r="A63" s="1">
        <v>0.81614561342592595</v>
      </c>
      <c r="B63" t="s">
        <v>9</v>
      </c>
      <c r="C63">
        <v>124</v>
      </c>
      <c r="D63">
        <v>1.49563</v>
      </c>
      <c r="E63">
        <v>1.4372659999999999</v>
      </c>
      <c r="F63">
        <v>4.2308999999999999E-2</v>
      </c>
      <c r="G63">
        <v>1.0215209999999999</v>
      </c>
      <c r="H63">
        <v>0.97118099999999996</v>
      </c>
      <c r="I63">
        <v>3.9171999999999998E-2</v>
      </c>
      <c r="J63">
        <f t="shared" si="0"/>
        <v>1.0215209999999999</v>
      </c>
      <c r="K63">
        <f t="shared" si="1"/>
        <v>1.2042234999999999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9258-FC9F-2540-A71C-0B7D10370649}">
  <dimension ref="A1:O63"/>
  <sheetViews>
    <sheetView zoomScale="120" zoomScaleNormal="120" workbookViewId="0">
      <selection activeCell="F45" sqref="F45"/>
    </sheetView>
  </sheetViews>
  <sheetFormatPr baseColWidth="10" defaultRowHeight="16" x14ac:dyDescent="0.2"/>
  <sheetData>
    <row r="1" spans="1:1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I1" t="str" cm="1">
        <f t="array" ref="I1:I9">_xlfn.UNIQUE(A1:A63)</f>
        <v>Neighbors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</row>
    <row r="2" spans="1:15" x14ac:dyDescent="0.2">
      <c r="A2">
        <v>1</v>
      </c>
      <c r="B2">
        <v>2.6440999999999999E-2</v>
      </c>
      <c r="C2">
        <v>1.5327E-2</v>
      </c>
      <c r="D2">
        <v>4.5040000000000002E-3</v>
      </c>
      <c r="E2">
        <v>2.9447000000000001E-2</v>
      </c>
      <c r="F2">
        <v>1.4895E-2</v>
      </c>
      <c r="G2">
        <v>4.7730000000000003E-3</v>
      </c>
      <c r="I2">
        <v>1</v>
      </c>
      <c r="J2">
        <f>AVERAGEIFS(B:B,$A:$A,$I2)</f>
        <v>7.1138833333333332E-2</v>
      </c>
      <c r="K2">
        <f t="shared" ref="K2:O9" si="0">AVERAGEIFS(C:C,$A:$A,$I2)</f>
        <v>3.3009333333333335E-2</v>
      </c>
      <c r="L2">
        <f t="shared" si="0"/>
        <v>2.2108333333333331E-2</v>
      </c>
      <c r="M2">
        <f t="shared" si="0"/>
        <v>5.6824333333333338E-2</v>
      </c>
      <c r="N2">
        <f t="shared" si="0"/>
        <v>2.7003833333333335E-2</v>
      </c>
      <c r="O2">
        <f t="shared" si="0"/>
        <v>2.2007499999999999E-2</v>
      </c>
    </row>
    <row r="3" spans="1:15" x14ac:dyDescent="0.2">
      <c r="A3">
        <v>1</v>
      </c>
      <c r="B3">
        <v>0.122283</v>
      </c>
      <c r="C3">
        <v>3.1092999999999999E-2</v>
      </c>
      <c r="D3">
        <v>3.9282999999999998E-2</v>
      </c>
      <c r="E3">
        <v>6.9351999999999997E-2</v>
      </c>
      <c r="F3">
        <v>2.4004000000000001E-2</v>
      </c>
      <c r="G3">
        <v>3.9385999999999997E-2</v>
      </c>
      <c r="I3">
        <v>2</v>
      </c>
      <c r="J3">
        <f t="shared" ref="J3:J9" si="1">AVERAGEIFS(B:B,$A:$A,$I3)</f>
        <v>0.15359662500000004</v>
      </c>
      <c r="K3">
        <f t="shared" si="0"/>
        <v>0.12305725000000001</v>
      </c>
      <c r="L3">
        <f t="shared" si="0"/>
        <v>2.2724874999999999E-2</v>
      </c>
      <c r="M3">
        <f t="shared" si="0"/>
        <v>8.4995500000000002E-2</v>
      </c>
      <c r="N3">
        <f t="shared" si="0"/>
        <v>4.9595624999999997E-2</v>
      </c>
      <c r="O3">
        <f t="shared" si="0"/>
        <v>2.2234249999999997E-2</v>
      </c>
    </row>
    <row r="4" spans="1:15" x14ac:dyDescent="0.2">
      <c r="A4">
        <v>1</v>
      </c>
      <c r="B4">
        <v>4.3999999999999997E-2</v>
      </c>
      <c r="C4">
        <v>2.1316000000000002E-2</v>
      </c>
      <c r="D4">
        <v>5.1679999999999999E-3</v>
      </c>
      <c r="E4">
        <v>5.6072999999999998E-2</v>
      </c>
      <c r="F4">
        <v>4.2943000000000002E-2</v>
      </c>
      <c r="G4">
        <v>5.9040000000000004E-3</v>
      </c>
      <c r="I4">
        <v>4</v>
      </c>
      <c r="J4">
        <f t="shared" si="1"/>
        <v>0.10364762500000001</v>
      </c>
      <c r="K4">
        <f t="shared" si="0"/>
        <v>5.0937499999999997E-2</v>
      </c>
      <c r="L4">
        <f t="shared" si="0"/>
        <v>2.6178000000000003E-2</v>
      </c>
      <c r="M4">
        <f t="shared" si="0"/>
        <v>0.17326187500000001</v>
      </c>
      <c r="N4">
        <f t="shared" si="0"/>
        <v>6.5097625000000006E-2</v>
      </c>
      <c r="O4">
        <f t="shared" si="0"/>
        <v>0.10108012499999999</v>
      </c>
    </row>
    <row r="5" spans="1:15" x14ac:dyDescent="0.2">
      <c r="A5">
        <v>1</v>
      </c>
      <c r="B5">
        <v>7.1669999999999998E-2</v>
      </c>
      <c r="C5">
        <v>2.8953E-2</v>
      </c>
      <c r="D5">
        <v>3.6354999999999998E-2</v>
      </c>
      <c r="E5">
        <v>7.0976999999999998E-2</v>
      </c>
      <c r="F5">
        <v>2.4164000000000001E-2</v>
      </c>
      <c r="G5">
        <v>3.6122000000000001E-2</v>
      </c>
      <c r="I5">
        <v>8</v>
      </c>
      <c r="J5">
        <f t="shared" si="1"/>
        <v>0.1313965</v>
      </c>
      <c r="K5">
        <f t="shared" si="0"/>
        <v>9.0659750000000011E-2</v>
      </c>
      <c r="L5">
        <f t="shared" si="0"/>
        <v>3.2695249999999995E-2</v>
      </c>
      <c r="M5">
        <f t="shared" si="0"/>
        <v>0.16130012499999999</v>
      </c>
      <c r="N5">
        <f t="shared" si="0"/>
        <v>0.10345399999999999</v>
      </c>
      <c r="O5">
        <f t="shared" si="0"/>
        <v>5.1789125000000005E-2</v>
      </c>
    </row>
    <row r="6" spans="1:15" x14ac:dyDescent="0.2">
      <c r="A6">
        <v>1</v>
      </c>
      <c r="B6">
        <v>4.7552999999999998E-2</v>
      </c>
      <c r="C6">
        <v>3.1146E-2</v>
      </c>
      <c r="D6">
        <v>1.0316000000000001E-2</v>
      </c>
      <c r="E6">
        <v>4.1031999999999999E-2</v>
      </c>
      <c r="F6">
        <v>2.8247999999999999E-2</v>
      </c>
      <c r="G6">
        <v>5.9020000000000001E-3</v>
      </c>
      <c r="I6">
        <v>16</v>
      </c>
      <c r="J6">
        <f t="shared" si="1"/>
        <v>0.21582500000000004</v>
      </c>
      <c r="K6">
        <f t="shared" si="0"/>
        <v>0.17343575</v>
      </c>
      <c r="L6">
        <f t="shared" si="0"/>
        <v>3.0487999999999994E-2</v>
      </c>
      <c r="M6">
        <f t="shared" si="0"/>
        <v>0.14757862500000002</v>
      </c>
      <c r="N6">
        <f t="shared" si="0"/>
        <v>0.11356912500000002</v>
      </c>
      <c r="O6">
        <f t="shared" si="0"/>
        <v>2.5181500000000002E-2</v>
      </c>
    </row>
    <row r="7" spans="1:15" x14ac:dyDescent="0.2">
      <c r="A7">
        <v>1</v>
      </c>
      <c r="B7">
        <v>0.114886</v>
      </c>
      <c r="C7">
        <v>7.0221000000000006E-2</v>
      </c>
      <c r="D7">
        <v>3.7024000000000001E-2</v>
      </c>
      <c r="E7">
        <v>7.4065000000000006E-2</v>
      </c>
      <c r="F7">
        <v>2.7768999999999999E-2</v>
      </c>
      <c r="G7">
        <v>3.9958E-2</v>
      </c>
      <c r="I7">
        <v>32</v>
      </c>
      <c r="J7">
        <f t="shared" si="1"/>
        <v>0.24457562500000005</v>
      </c>
      <c r="K7">
        <f t="shared" si="0"/>
        <v>0.201210625</v>
      </c>
      <c r="L7">
        <f t="shared" si="0"/>
        <v>3.2704375000000001E-2</v>
      </c>
      <c r="M7">
        <f t="shared" si="0"/>
        <v>0.25129362499999996</v>
      </c>
      <c r="N7">
        <f t="shared" si="0"/>
        <v>0.21506762499999998</v>
      </c>
      <c r="O7">
        <f t="shared" si="0"/>
        <v>2.5764875E-2</v>
      </c>
    </row>
    <row r="8" spans="1:15" x14ac:dyDescent="0.2">
      <c r="A8">
        <v>2</v>
      </c>
      <c r="B8">
        <v>0.12315</v>
      </c>
      <c r="C8">
        <v>0.11143500000000001</v>
      </c>
      <c r="D8">
        <v>4.6049999999999997E-3</v>
      </c>
      <c r="E8">
        <v>4.2720000000000001E-2</v>
      </c>
      <c r="F8">
        <v>3.0897000000000001E-2</v>
      </c>
      <c r="G8">
        <v>5.5139999999999998E-3</v>
      </c>
      <c r="I8">
        <v>64</v>
      </c>
      <c r="J8">
        <f t="shared" si="1"/>
        <v>0.50697225000000001</v>
      </c>
      <c r="K8">
        <f t="shared" si="0"/>
        <v>0.45715837500000006</v>
      </c>
      <c r="L8">
        <f t="shared" si="0"/>
        <v>2.8627374999999997E-2</v>
      </c>
      <c r="M8">
        <f t="shared" si="0"/>
        <v>0.39276399999999995</v>
      </c>
      <c r="N8">
        <f t="shared" si="0"/>
        <v>0.35006737499999996</v>
      </c>
      <c r="O8">
        <f t="shared" si="0"/>
        <v>2.2836875E-2</v>
      </c>
    </row>
    <row r="9" spans="1:15" x14ac:dyDescent="0.2">
      <c r="A9">
        <v>2</v>
      </c>
      <c r="B9">
        <v>0.18427299999999999</v>
      </c>
      <c r="C9">
        <v>0.13576199999999999</v>
      </c>
      <c r="D9">
        <v>4.0188000000000001E-2</v>
      </c>
      <c r="E9">
        <v>9.0448000000000001E-2</v>
      </c>
      <c r="F9">
        <v>3.8859999999999999E-2</v>
      </c>
      <c r="G9">
        <v>3.8547999999999999E-2</v>
      </c>
      <c r="I9">
        <v>124</v>
      </c>
      <c r="J9">
        <f t="shared" si="1"/>
        <v>0.89157674999999992</v>
      </c>
      <c r="K9">
        <f t="shared" si="0"/>
        <v>0.85316399999999992</v>
      </c>
      <c r="L9">
        <f t="shared" si="0"/>
        <v>2.7627499999999999E-2</v>
      </c>
      <c r="M9">
        <f t="shared" si="0"/>
        <v>0.72468074999999987</v>
      </c>
      <c r="N9">
        <f t="shared" si="0"/>
        <v>0.68061812499999996</v>
      </c>
      <c r="O9">
        <f t="shared" si="0"/>
        <v>2.8805999999999998E-2</v>
      </c>
    </row>
    <row r="10" spans="1:15" x14ac:dyDescent="0.2">
      <c r="A10">
        <v>2</v>
      </c>
      <c r="B10">
        <v>0.181145</v>
      </c>
      <c r="C10">
        <v>0.167876</v>
      </c>
      <c r="D10">
        <v>6.9540000000000001E-3</v>
      </c>
      <c r="E10">
        <v>3.1357999999999997E-2</v>
      </c>
      <c r="F10">
        <v>2.2620999999999999E-2</v>
      </c>
      <c r="G10">
        <v>4.7029999999999997E-3</v>
      </c>
    </row>
    <row r="11" spans="1:15" x14ac:dyDescent="0.2">
      <c r="A11">
        <v>2</v>
      </c>
      <c r="B11">
        <v>8.2239000000000007E-2</v>
      </c>
      <c r="C11">
        <v>3.9156999999999997E-2</v>
      </c>
      <c r="D11">
        <v>3.5832999999999997E-2</v>
      </c>
      <c r="E11">
        <v>7.6374999999999998E-2</v>
      </c>
      <c r="F11">
        <v>3.4141999999999999E-2</v>
      </c>
      <c r="G11">
        <v>3.5739E-2</v>
      </c>
    </row>
    <row r="12" spans="1:15" x14ac:dyDescent="0.2">
      <c r="A12">
        <v>2</v>
      </c>
      <c r="B12">
        <v>0.24741099999999999</v>
      </c>
      <c r="C12">
        <v>0.23216999999999999</v>
      </c>
      <c r="D12">
        <v>5.3990000000000002E-3</v>
      </c>
      <c r="E12">
        <v>7.0501999999999995E-2</v>
      </c>
      <c r="F12">
        <v>5.2252E-2</v>
      </c>
      <c r="G12">
        <v>5.6030000000000003E-3</v>
      </c>
    </row>
    <row r="13" spans="1:15" x14ac:dyDescent="0.2">
      <c r="A13">
        <v>2</v>
      </c>
      <c r="B13">
        <v>0.25647399999999998</v>
      </c>
      <c r="C13">
        <v>0.20862</v>
      </c>
      <c r="D13">
        <v>3.7031000000000001E-2</v>
      </c>
      <c r="E13">
        <v>0.127779</v>
      </c>
      <c r="F13">
        <v>7.7471999999999999E-2</v>
      </c>
      <c r="G13">
        <v>4.0742E-2</v>
      </c>
    </row>
    <row r="14" spans="1:15" x14ac:dyDescent="0.2">
      <c r="A14">
        <v>2</v>
      </c>
      <c r="B14">
        <v>7.1468000000000004E-2</v>
      </c>
      <c r="C14">
        <v>5.8524E-2</v>
      </c>
      <c r="D14">
        <v>5.2680000000000001E-3</v>
      </c>
      <c r="E14">
        <v>3.7571E-2</v>
      </c>
      <c r="F14">
        <v>2.53E-2</v>
      </c>
      <c r="G14">
        <v>5.1830000000000001E-3</v>
      </c>
    </row>
    <row r="15" spans="1:15" x14ac:dyDescent="0.2">
      <c r="A15">
        <v>2</v>
      </c>
      <c r="B15">
        <v>8.2613000000000006E-2</v>
      </c>
      <c r="C15">
        <v>3.0914000000000001E-2</v>
      </c>
      <c r="D15">
        <v>4.6521E-2</v>
      </c>
      <c r="E15">
        <v>0.203211</v>
      </c>
      <c r="F15">
        <v>0.115221</v>
      </c>
      <c r="G15">
        <v>4.1841999999999997E-2</v>
      </c>
    </row>
    <row r="16" spans="1:15" x14ac:dyDescent="0.2">
      <c r="A16">
        <v>4</v>
      </c>
      <c r="B16">
        <v>4.6445E-2</v>
      </c>
      <c r="C16">
        <v>3.4959999999999998E-2</v>
      </c>
      <c r="D16">
        <v>5.1850000000000004E-3</v>
      </c>
      <c r="E16">
        <v>7.5948000000000002E-2</v>
      </c>
      <c r="F16">
        <v>6.3997999999999999E-2</v>
      </c>
      <c r="G16">
        <v>5.1700000000000001E-3</v>
      </c>
    </row>
    <row r="17" spans="1:7" x14ac:dyDescent="0.2">
      <c r="A17">
        <v>4</v>
      </c>
      <c r="B17">
        <v>0.13196099999999999</v>
      </c>
      <c r="C17">
        <v>4.7626000000000002E-2</v>
      </c>
      <c r="D17">
        <v>3.7585E-2</v>
      </c>
      <c r="E17">
        <v>0.106985</v>
      </c>
      <c r="F17">
        <v>5.5997999999999999E-2</v>
      </c>
      <c r="G17">
        <v>4.4699999999999997E-2</v>
      </c>
    </row>
    <row r="18" spans="1:7" x14ac:dyDescent="0.2">
      <c r="A18">
        <v>4</v>
      </c>
      <c r="B18">
        <v>0.13196099999999999</v>
      </c>
      <c r="C18">
        <v>4.7626000000000002E-2</v>
      </c>
      <c r="D18">
        <v>3.7585E-2</v>
      </c>
      <c r="E18">
        <v>0.106985</v>
      </c>
      <c r="F18">
        <v>5.5997999999999999E-2</v>
      </c>
      <c r="G18">
        <v>4.4699999999999997E-2</v>
      </c>
    </row>
    <row r="19" spans="1:7" x14ac:dyDescent="0.2">
      <c r="A19">
        <v>4</v>
      </c>
      <c r="B19">
        <v>0.13196099999999999</v>
      </c>
      <c r="C19">
        <v>4.7626000000000002E-2</v>
      </c>
      <c r="D19">
        <v>3.7585E-2</v>
      </c>
      <c r="E19">
        <v>6.5851999999999994E-2</v>
      </c>
      <c r="F19">
        <v>5.7008999999999997E-2</v>
      </c>
      <c r="G19">
        <v>4.8040000000000001E-3</v>
      </c>
    </row>
    <row r="20" spans="1:7" x14ac:dyDescent="0.2">
      <c r="A20">
        <v>4</v>
      </c>
      <c r="B20">
        <v>0.13196099999999999</v>
      </c>
      <c r="C20">
        <v>4.7626000000000002E-2</v>
      </c>
      <c r="D20">
        <v>3.7585E-2</v>
      </c>
      <c r="E20">
        <v>6.5851999999999994E-2</v>
      </c>
      <c r="F20">
        <v>5.7008999999999997E-2</v>
      </c>
      <c r="G20">
        <v>4.8040000000000001E-3</v>
      </c>
    </row>
    <row r="21" spans="1:7" x14ac:dyDescent="0.2">
      <c r="A21">
        <v>4</v>
      </c>
      <c r="B21">
        <v>3.44E-2</v>
      </c>
      <c r="C21">
        <v>2.4472000000000001E-2</v>
      </c>
      <c r="D21">
        <v>5.0499999999999998E-3</v>
      </c>
      <c r="E21">
        <v>0.32149100000000003</v>
      </c>
      <c r="F21">
        <v>7.6923000000000005E-2</v>
      </c>
      <c r="G21">
        <v>0.234821</v>
      </c>
    </row>
    <row r="22" spans="1:7" x14ac:dyDescent="0.2">
      <c r="A22">
        <v>4</v>
      </c>
      <c r="B22">
        <v>3.44E-2</v>
      </c>
      <c r="C22">
        <v>2.4472000000000001E-2</v>
      </c>
      <c r="D22">
        <v>5.0499999999999998E-3</v>
      </c>
      <c r="E22">
        <v>0.32149100000000003</v>
      </c>
      <c r="F22">
        <v>7.6923000000000005E-2</v>
      </c>
      <c r="G22">
        <v>0.234821</v>
      </c>
    </row>
    <row r="23" spans="1:7" x14ac:dyDescent="0.2">
      <c r="A23">
        <v>4</v>
      </c>
      <c r="B23">
        <v>0.18609200000000001</v>
      </c>
      <c r="C23">
        <v>0.13309199999999999</v>
      </c>
      <c r="D23">
        <v>4.3798999999999998E-2</v>
      </c>
      <c r="E23">
        <v>0.32149100000000003</v>
      </c>
      <c r="F23">
        <v>7.6923000000000005E-2</v>
      </c>
      <c r="G23">
        <v>0.234821</v>
      </c>
    </row>
    <row r="24" spans="1:7" x14ac:dyDescent="0.2">
      <c r="A24">
        <v>8</v>
      </c>
      <c r="B24">
        <v>0.18609200000000001</v>
      </c>
      <c r="C24">
        <v>0.13309199999999999</v>
      </c>
      <c r="D24">
        <v>4.3798999999999998E-2</v>
      </c>
      <c r="E24">
        <v>0.32149100000000003</v>
      </c>
      <c r="F24">
        <v>7.6923000000000005E-2</v>
      </c>
      <c r="G24">
        <v>0.234821</v>
      </c>
    </row>
    <row r="25" spans="1:7" x14ac:dyDescent="0.2">
      <c r="A25">
        <v>8</v>
      </c>
      <c r="B25">
        <v>0.18609200000000001</v>
      </c>
      <c r="C25">
        <v>0.13309199999999999</v>
      </c>
      <c r="D25">
        <v>4.3798999999999998E-2</v>
      </c>
      <c r="E25">
        <v>3.5275000000000001E-2</v>
      </c>
      <c r="F25">
        <v>2.4220999999999999E-2</v>
      </c>
      <c r="G25">
        <v>5.1679999999999999E-3</v>
      </c>
    </row>
    <row r="26" spans="1:7" x14ac:dyDescent="0.2">
      <c r="A26">
        <v>8</v>
      </c>
      <c r="B26">
        <v>0.18609200000000001</v>
      </c>
      <c r="C26">
        <v>0.13309199999999999</v>
      </c>
      <c r="D26">
        <v>4.3798999999999998E-2</v>
      </c>
      <c r="E26">
        <v>3.5275000000000001E-2</v>
      </c>
      <c r="F26">
        <v>2.4220999999999999E-2</v>
      </c>
      <c r="G26">
        <v>5.1679999999999999E-3</v>
      </c>
    </row>
    <row r="27" spans="1:7" x14ac:dyDescent="0.2">
      <c r="A27">
        <v>8</v>
      </c>
      <c r="B27">
        <v>6.0157000000000002E-2</v>
      </c>
      <c r="C27">
        <v>5.1133999999999999E-2</v>
      </c>
      <c r="D27">
        <v>5.0959999999999998E-3</v>
      </c>
      <c r="E27">
        <v>0.21124999999999999</v>
      </c>
      <c r="F27">
        <v>0.164627</v>
      </c>
      <c r="G27">
        <v>4.1055000000000001E-2</v>
      </c>
    </row>
    <row r="28" spans="1:7" x14ac:dyDescent="0.2">
      <c r="A28">
        <v>8</v>
      </c>
      <c r="B28">
        <v>6.0157000000000002E-2</v>
      </c>
      <c r="C28">
        <v>5.1133999999999999E-2</v>
      </c>
      <c r="D28">
        <v>5.0959999999999998E-3</v>
      </c>
      <c r="E28">
        <v>0.21124999999999999</v>
      </c>
      <c r="F28">
        <v>0.164627</v>
      </c>
      <c r="G28">
        <v>4.1055000000000001E-2</v>
      </c>
    </row>
    <row r="29" spans="1:7" x14ac:dyDescent="0.2">
      <c r="A29">
        <v>8</v>
      </c>
      <c r="B29">
        <v>0.124194</v>
      </c>
      <c r="C29">
        <v>7.4578000000000005E-2</v>
      </c>
      <c r="D29">
        <v>3.9990999999999999E-2</v>
      </c>
      <c r="E29">
        <v>0.21124999999999999</v>
      </c>
      <c r="F29">
        <v>0.164627</v>
      </c>
      <c r="G29">
        <v>4.1055000000000001E-2</v>
      </c>
    </row>
    <row r="30" spans="1:7" x14ac:dyDescent="0.2">
      <c r="A30">
        <v>8</v>
      </c>
      <c r="B30">
        <v>0.124194</v>
      </c>
      <c r="C30">
        <v>7.4578000000000005E-2</v>
      </c>
      <c r="D30">
        <v>3.9990999999999999E-2</v>
      </c>
      <c r="E30">
        <v>0.21124999999999999</v>
      </c>
      <c r="F30">
        <v>0.164627</v>
      </c>
      <c r="G30">
        <v>4.1055000000000001E-2</v>
      </c>
    </row>
    <row r="31" spans="1:7" x14ac:dyDescent="0.2">
      <c r="A31">
        <v>8</v>
      </c>
      <c r="B31">
        <v>0.124194</v>
      </c>
      <c r="C31">
        <v>7.4578000000000005E-2</v>
      </c>
      <c r="D31">
        <v>3.9990999999999999E-2</v>
      </c>
      <c r="E31">
        <v>5.3359999999999998E-2</v>
      </c>
      <c r="F31">
        <v>4.3758999999999999E-2</v>
      </c>
      <c r="G31">
        <v>4.9360000000000003E-3</v>
      </c>
    </row>
    <row r="32" spans="1:7" x14ac:dyDescent="0.2">
      <c r="A32">
        <v>16</v>
      </c>
      <c r="B32">
        <v>0.124194</v>
      </c>
      <c r="C32">
        <v>7.4578000000000005E-2</v>
      </c>
      <c r="D32">
        <v>3.9990999999999999E-2</v>
      </c>
      <c r="E32">
        <v>5.3359999999999998E-2</v>
      </c>
      <c r="F32">
        <v>4.3758999999999999E-2</v>
      </c>
      <c r="G32">
        <v>4.9360000000000003E-3</v>
      </c>
    </row>
    <row r="33" spans="1:7" x14ac:dyDescent="0.2">
      <c r="A33">
        <v>16</v>
      </c>
      <c r="B33">
        <v>0.278526</v>
      </c>
      <c r="C33">
        <v>0.22895799999999999</v>
      </c>
      <c r="D33">
        <v>3.7762999999999998E-2</v>
      </c>
      <c r="E33">
        <v>0.143349</v>
      </c>
      <c r="F33">
        <v>9.5594999999999999E-2</v>
      </c>
      <c r="G33">
        <v>3.9377000000000002E-2</v>
      </c>
    </row>
    <row r="34" spans="1:7" x14ac:dyDescent="0.2">
      <c r="A34">
        <v>16</v>
      </c>
      <c r="B34">
        <v>0.278526</v>
      </c>
      <c r="C34">
        <v>0.22895799999999999</v>
      </c>
      <c r="D34">
        <v>3.7762999999999998E-2</v>
      </c>
      <c r="E34">
        <v>0.143349</v>
      </c>
      <c r="F34">
        <v>9.5594999999999999E-2</v>
      </c>
      <c r="G34">
        <v>3.9377000000000002E-2</v>
      </c>
    </row>
    <row r="35" spans="1:7" x14ac:dyDescent="0.2">
      <c r="A35">
        <v>16</v>
      </c>
      <c r="B35">
        <v>0.278526</v>
      </c>
      <c r="C35">
        <v>0.22895799999999999</v>
      </c>
      <c r="D35">
        <v>3.7762999999999998E-2</v>
      </c>
      <c r="E35">
        <v>0.131081</v>
      </c>
      <c r="F35">
        <v>0.116011</v>
      </c>
      <c r="G35">
        <v>5.5440000000000003E-3</v>
      </c>
    </row>
    <row r="36" spans="1:7" x14ac:dyDescent="0.2">
      <c r="A36">
        <v>16</v>
      </c>
      <c r="B36">
        <v>0.278526</v>
      </c>
      <c r="C36">
        <v>0.22895799999999999</v>
      </c>
      <c r="D36">
        <v>3.7762999999999998E-2</v>
      </c>
      <c r="E36">
        <v>0.131081</v>
      </c>
      <c r="F36">
        <v>0.116011</v>
      </c>
      <c r="G36">
        <v>5.5440000000000003E-3</v>
      </c>
    </row>
    <row r="37" spans="1:7" x14ac:dyDescent="0.2">
      <c r="A37">
        <v>16</v>
      </c>
      <c r="B37">
        <v>0.14966599999999999</v>
      </c>
      <c r="C37">
        <v>0.129159</v>
      </c>
      <c r="D37">
        <v>5.7609999999999996E-3</v>
      </c>
      <c r="E37">
        <v>0.192803</v>
      </c>
      <c r="F37">
        <v>0.14719399999999999</v>
      </c>
      <c r="G37">
        <v>3.5557999999999999E-2</v>
      </c>
    </row>
    <row r="38" spans="1:7" x14ac:dyDescent="0.2">
      <c r="A38">
        <v>16</v>
      </c>
      <c r="B38">
        <v>0.14966599999999999</v>
      </c>
      <c r="C38">
        <v>0.129159</v>
      </c>
      <c r="D38">
        <v>5.7609999999999996E-3</v>
      </c>
      <c r="E38">
        <v>0.192803</v>
      </c>
      <c r="F38">
        <v>0.14719399999999999</v>
      </c>
      <c r="G38">
        <v>3.5557999999999999E-2</v>
      </c>
    </row>
    <row r="39" spans="1:7" x14ac:dyDescent="0.2">
      <c r="A39">
        <v>16</v>
      </c>
      <c r="B39">
        <v>0.18897</v>
      </c>
      <c r="C39">
        <v>0.13875799999999999</v>
      </c>
      <c r="D39">
        <v>4.1339000000000001E-2</v>
      </c>
      <c r="E39">
        <v>0.192803</v>
      </c>
      <c r="F39">
        <v>0.14719399999999999</v>
      </c>
      <c r="G39">
        <v>3.5557999999999999E-2</v>
      </c>
    </row>
    <row r="40" spans="1:7" x14ac:dyDescent="0.2">
      <c r="A40">
        <v>32</v>
      </c>
      <c r="B40">
        <v>0.18897</v>
      </c>
      <c r="C40">
        <v>0.13875799999999999</v>
      </c>
      <c r="D40">
        <v>4.1339000000000001E-2</v>
      </c>
      <c r="E40">
        <v>0.192803</v>
      </c>
      <c r="F40">
        <v>0.14719399999999999</v>
      </c>
      <c r="G40">
        <v>3.5557999999999999E-2</v>
      </c>
    </row>
    <row r="41" spans="1:7" x14ac:dyDescent="0.2">
      <c r="A41">
        <v>32</v>
      </c>
      <c r="B41">
        <v>0.18897</v>
      </c>
      <c r="C41">
        <v>0.13875799999999999</v>
      </c>
      <c r="D41">
        <v>4.1339000000000001E-2</v>
      </c>
      <c r="E41">
        <v>9.3623999999999999E-2</v>
      </c>
      <c r="F41">
        <v>8.1130999999999995E-2</v>
      </c>
      <c r="G41">
        <v>5.11E-3</v>
      </c>
    </row>
    <row r="42" spans="1:7" x14ac:dyDescent="0.2">
      <c r="A42">
        <v>32</v>
      </c>
      <c r="B42">
        <v>0.18897</v>
      </c>
      <c r="C42">
        <v>0.13875799999999999</v>
      </c>
      <c r="D42">
        <v>4.1339000000000001E-2</v>
      </c>
      <c r="E42">
        <v>9.3623999999999999E-2</v>
      </c>
      <c r="F42">
        <v>8.1130999999999995E-2</v>
      </c>
      <c r="G42">
        <v>5.11E-3</v>
      </c>
    </row>
    <row r="43" spans="1:7" x14ac:dyDescent="0.2">
      <c r="A43">
        <v>32</v>
      </c>
      <c r="B43">
        <v>0.26665</v>
      </c>
      <c r="C43">
        <v>0.24803800000000001</v>
      </c>
      <c r="D43">
        <v>6.3790000000000001E-3</v>
      </c>
      <c r="E43">
        <v>0.35999599999999998</v>
      </c>
      <c r="F43">
        <v>0.30854399999999998</v>
      </c>
      <c r="G43">
        <v>3.8268000000000003E-2</v>
      </c>
    </row>
    <row r="44" spans="1:7" x14ac:dyDescent="0.2">
      <c r="A44">
        <v>32</v>
      </c>
      <c r="B44">
        <v>0.26665</v>
      </c>
      <c r="C44">
        <v>0.24803800000000001</v>
      </c>
      <c r="D44">
        <v>6.3790000000000001E-3</v>
      </c>
      <c r="E44">
        <v>0.35999599999999998</v>
      </c>
      <c r="F44">
        <v>0.30854399999999998</v>
      </c>
      <c r="G44">
        <v>3.8268000000000003E-2</v>
      </c>
    </row>
    <row r="45" spans="1:7" x14ac:dyDescent="0.2">
      <c r="A45">
        <v>32</v>
      </c>
      <c r="B45">
        <v>0.28546500000000002</v>
      </c>
      <c r="C45">
        <v>0.23244500000000001</v>
      </c>
      <c r="D45">
        <v>4.1619999999999997E-2</v>
      </c>
      <c r="E45">
        <v>0.35999599999999998</v>
      </c>
      <c r="F45">
        <v>0.30854399999999998</v>
      </c>
      <c r="G45">
        <v>3.8268000000000003E-2</v>
      </c>
    </row>
    <row r="46" spans="1:7" x14ac:dyDescent="0.2">
      <c r="A46">
        <v>32</v>
      </c>
      <c r="B46">
        <v>0.28546500000000002</v>
      </c>
      <c r="C46">
        <v>0.23244500000000001</v>
      </c>
      <c r="D46">
        <v>4.1619999999999997E-2</v>
      </c>
      <c r="E46">
        <v>0.35999599999999998</v>
      </c>
      <c r="F46">
        <v>0.30854399999999998</v>
      </c>
      <c r="G46">
        <v>3.8268000000000003E-2</v>
      </c>
    </row>
    <row r="47" spans="1:7" x14ac:dyDescent="0.2">
      <c r="A47">
        <v>32</v>
      </c>
      <c r="B47">
        <v>0.28546500000000002</v>
      </c>
      <c r="C47">
        <v>0.23244500000000001</v>
      </c>
      <c r="D47">
        <v>4.1619999999999997E-2</v>
      </c>
      <c r="E47">
        <v>0.19031400000000001</v>
      </c>
      <c r="F47">
        <v>0.17690900000000001</v>
      </c>
      <c r="G47">
        <v>7.2690000000000003E-3</v>
      </c>
    </row>
    <row r="48" spans="1:7" x14ac:dyDescent="0.2">
      <c r="A48">
        <v>64</v>
      </c>
      <c r="B48">
        <v>0.28546500000000002</v>
      </c>
      <c r="C48">
        <v>0.23244500000000001</v>
      </c>
      <c r="D48">
        <v>4.1619999999999997E-2</v>
      </c>
      <c r="E48">
        <v>0.19031400000000001</v>
      </c>
      <c r="F48">
        <v>0.17690900000000001</v>
      </c>
      <c r="G48">
        <v>7.2690000000000003E-3</v>
      </c>
    </row>
    <row r="49" spans="1:7" x14ac:dyDescent="0.2">
      <c r="A49">
        <v>64</v>
      </c>
      <c r="B49">
        <v>0.51801799999999998</v>
      </c>
      <c r="C49">
        <v>0.46459800000000001</v>
      </c>
      <c r="D49">
        <v>3.8580999999999997E-2</v>
      </c>
      <c r="E49">
        <v>0.37974200000000002</v>
      </c>
      <c r="F49">
        <v>0.33452999999999999</v>
      </c>
      <c r="G49">
        <v>3.5402000000000003E-2</v>
      </c>
    </row>
    <row r="50" spans="1:7" x14ac:dyDescent="0.2">
      <c r="A50">
        <v>64</v>
      </c>
      <c r="B50">
        <v>0.52694200000000002</v>
      </c>
      <c r="C50">
        <v>0.50066900000000003</v>
      </c>
      <c r="D50">
        <v>5.5599999999999998E-3</v>
      </c>
      <c r="E50">
        <v>0.38530799999999998</v>
      </c>
      <c r="F50">
        <v>0.36837999999999999</v>
      </c>
      <c r="G50">
        <v>5.078E-3</v>
      </c>
    </row>
    <row r="51" spans="1:7" x14ac:dyDescent="0.2">
      <c r="A51">
        <v>64</v>
      </c>
      <c r="B51">
        <v>0.73769600000000002</v>
      </c>
      <c r="C51">
        <v>0.61280299999999999</v>
      </c>
      <c r="D51">
        <v>5.0118999999999997E-2</v>
      </c>
      <c r="E51">
        <v>0.50416399999999995</v>
      </c>
      <c r="F51">
        <v>0.43969799999999998</v>
      </c>
      <c r="G51">
        <v>4.3180000000000003E-2</v>
      </c>
    </row>
    <row r="52" spans="1:7" x14ac:dyDescent="0.2">
      <c r="A52">
        <v>64</v>
      </c>
      <c r="B52">
        <v>0.35705500000000001</v>
      </c>
      <c r="C52">
        <v>0.34346900000000002</v>
      </c>
      <c r="D52">
        <v>5.6769999999999998E-3</v>
      </c>
      <c r="E52">
        <v>0.30474699999999999</v>
      </c>
      <c r="F52">
        <v>0.28827399999999997</v>
      </c>
      <c r="G52">
        <v>7.3619999999999996E-3</v>
      </c>
    </row>
    <row r="53" spans="1:7" x14ac:dyDescent="0.2">
      <c r="A53">
        <v>64</v>
      </c>
      <c r="B53">
        <v>0.53162399999999999</v>
      </c>
      <c r="C53">
        <v>0.47878500000000002</v>
      </c>
      <c r="D53">
        <v>3.8149000000000002E-2</v>
      </c>
      <c r="E53">
        <v>0.49073800000000001</v>
      </c>
      <c r="F53">
        <v>0.37634499999999999</v>
      </c>
      <c r="G53">
        <v>4.1035000000000002E-2</v>
      </c>
    </row>
    <row r="54" spans="1:7" x14ac:dyDescent="0.2">
      <c r="A54">
        <v>64</v>
      </c>
      <c r="B54">
        <v>0.52878400000000003</v>
      </c>
      <c r="C54">
        <v>0.509521</v>
      </c>
      <c r="D54">
        <v>7.3309999999999998E-3</v>
      </c>
      <c r="E54">
        <v>0.40464699999999998</v>
      </c>
      <c r="F54">
        <v>0.38779599999999997</v>
      </c>
      <c r="G54">
        <v>6.241E-3</v>
      </c>
    </row>
    <row r="55" spans="1:7" x14ac:dyDescent="0.2">
      <c r="A55">
        <v>64</v>
      </c>
      <c r="B55">
        <v>0.57019399999999998</v>
      </c>
      <c r="C55">
        <v>0.51497700000000002</v>
      </c>
      <c r="D55">
        <v>4.1981999999999998E-2</v>
      </c>
      <c r="E55">
        <v>0.48245199999999999</v>
      </c>
      <c r="F55">
        <v>0.42860700000000002</v>
      </c>
      <c r="G55">
        <v>3.7128000000000001E-2</v>
      </c>
    </row>
    <row r="56" spans="1:7" x14ac:dyDescent="0.2">
      <c r="A56">
        <v>124</v>
      </c>
      <c r="B56">
        <v>0.36860999999999999</v>
      </c>
      <c r="C56">
        <v>0.35294300000000001</v>
      </c>
      <c r="D56">
        <v>6.2500000000000003E-3</v>
      </c>
      <c r="E56">
        <v>0.45414900000000002</v>
      </c>
      <c r="F56">
        <v>0.42695699999999998</v>
      </c>
      <c r="G56">
        <v>5.9379999999999997E-3</v>
      </c>
    </row>
    <row r="57" spans="1:7" x14ac:dyDescent="0.2">
      <c r="A57">
        <v>124</v>
      </c>
      <c r="B57">
        <v>0.81203700000000001</v>
      </c>
      <c r="C57">
        <v>0.76352600000000004</v>
      </c>
      <c r="D57">
        <v>4.3185000000000001E-2</v>
      </c>
      <c r="E57">
        <v>0.48919299999999999</v>
      </c>
      <c r="F57">
        <v>0.42327500000000001</v>
      </c>
      <c r="G57">
        <v>3.4501999999999998E-2</v>
      </c>
    </row>
    <row r="58" spans="1:7" x14ac:dyDescent="0.2">
      <c r="A58">
        <v>124</v>
      </c>
      <c r="B58">
        <v>0.79701699999999998</v>
      </c>
      <c r="C58">
        <v>0.77408600000000005</v>
      </c>
      <c r="D58">
        <v>1.7482000000000001E-2</v>
      </c>
      <c r="E58">
        <v>0.90539099999999995</v>
      </c>
      <c r="F58">
        <v>0.88684499999999999</v>
      </c>
      <c r="G58">
        <v>6.306E-3</v>
      </c>
    </row>
    <row r="59" spans="1:7" x14ac:dyDescent="0.2">
      <c r="A59">
        <v>124</v>
      </c>
      <c r="B59">
        <v>0.99356699999999998</v>
      </c>
      <c r="C59">
        <v>0.95100200000000001</v>
      </c>
      <c r="D59">
        <v>3.6774000000000001E-2</v>
      </c>
      <c r="E59">
        <v>0.81797500000000001</v>
      </c>
      <c r="F59">
        <v>0.75375800000000004</v>
      </c>
      <c r="G59">
        <v>5.9003E-2</v>
      </c>
    </row>
    <row r="60" spans="1:7" x14ac:dyDescent="0.2">
      <c r="A60">
        <v>124</v>
      </c>
      <c r="B60">
        <v>0.82970299999999997</v>
      </c>
      <c r="C60">
        <v>0.812388</v>
      </c>
      <c r="D60">
        <v>5.9080000000000001E-3</v>
      </c>
      <c r="E60">
        <v>0.76598100000000002</v>
      </c>
      <c r="F60">
        <v>0.724997</v>
      </c>
      <c r="G60">
        <v>1.4747E-2</v>
      </c>
    </row>
    <row r="61" spans="1:7" x14ac:dyDescent="0.2">
      <c r="A61">
        <v>124</v>
      </c>
      <c r="B61">
        <v>0.94571300000000003</v>
      </c>
      <c r="C61">
        <v>0.88126800000000005</v>
      </c>
      <c r="D61">
        <v>5.9295E-2</v>
      </c>
      <c r="E61">
        <v>0.77434700000000001</v>
      </c>
      <c r="F61">
        <v>0.71053500000000003</v>
      </c>
      <c r="G61">
        <v>5.8632999999999998E-2</v>
      </c>
    </row>
    <row r="62" spans="1:7" x14ac:dyDescent="0.2">
      <c r="A62">
        <v>124</v>
      </c>
      <c r="B62">
        <v>0.89033700000000005</v>
      </c>
      <c r="C62">
        <v>0.85283299999999995</v>
      </c>
      <c r="D62">
        <v>9.8169999999999993E-3</v>
      </c>
      <c r="E62">
        <v>0.56888899999999998</v>
      </c>
      <c r="F62">
        <v>0.54739700000000002</v>
      </c>
      <c r="G62">
        <v>1.2147E-2</v>
      </c>
    </row>
    <row r="63" spans="1:7" x14ac:dyDescent="0.2">
      <c r="A63">
        <v>124</v>
      </c>
      <c r="B63">
        <v>1.49563</v>
      </c>
      <c r="C63">
        <v>1.4372659999999999</v>
      </c>
      <c r="D63">
        <v>4.2308999999999999E-2</v>
      </c>
      <c r="E63">
        <v>1.0215209999999999</v>
      </c>
      <c r="F63">
        <v>0.97118099999999996</v>
      </c>
      <c r="G63">
        <v>3.9171999999999998E-2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EB9F-817E-CA4E-BDFF-65D2165CE02A}">
  <dimension ref="A1:B63"/>
  <sheetViews>
    <sheetView workbookViewId="0">
      <selection activeCell="I64" sqref="I64"/>
    </sheetView>
  </sheetViews>
  <sheetFormatPr baseColWidth="10" defaultRowHeight="16" x14ac:dyDescent="0.2"/>
  <cols>
    <col min="2" max="2" width="24.83203125" customWidth="1"/>
  </cols>
  <sheetData>
    <row r="1" spans="1:2" x14ac:dyDescent="0.2">
      <c r="A1" t="s">
        <v>2</v>
      </c>
      <c r="B1" t="s">
        <v>11</v>
      </c>
    </row>
    <row r="2" spans="1:2" x14ac:dyDescent="0.2">
      <c r="A2">
        <v>1</v>
      </c>
      <c r="B2">
        <v>2.6440999999999999E-2</v>
      </c>
    </row>
    <row r="3" spans="1:2" x14ac:dyDescent="0.2">
      <c r="A3">
        <v>1</v>
      </c>
      <c r="B3">
        <v>6.9351999999999997E-2</v>
      </c>
    </row>
    <row r="4" spans="1:2" x14ac:dyDescent="0.2">
      <c r="A4">
        <v>1</v>
      </c>
      <c r="B4">
        <v>4.3999999999999997E-2</v>
      </c>
    </row>
    <row r="5" spans="1:2" x14ac:dyDescent="0.2">
      <c r="A5">
        <v>1</v>
      </c>
      <c r="B5">
        <v>7.0976999999999998E-2</v>
      </c>
    </row>
    <row r="6" spans="1:2" x14ac:dyDescent="0.2">
      <c r="A6">
        <v>1</v>
      </c>
      <c r="B6">
        <v>4.1031999999999999E-2</v>
      </c>
    </row>
    <row r="7" spans="1:2" x14ac:dyDescent="0.2">
      <c r="A7">
        <v>1</v>
      </c>
      <c r="B7">
        <v>7.4065000000000006E-2</v>
      </c>
    </row>
    <row r="8" spans="1:2" x14ac:dyDescent="0.2">
      <c r="A8">
        <v>2</v>
      </c>
      <c r="B8">
        <v>4.2720000000000001E-2</v>
      </c>
    </row>
    <row r="9" spans="1:2" x14ac:dyDescent="0.2">
      <c r="A9">
        <v>2</v>
      </c>
      <c r="B9">
        <v>9.0448000000000001E-2</v>
      </c>
    </row>
    <row r="10" spans="1:2" x14ac:dyDescent="0.2">
      <c r="A10">
        <v>2</v>
      </c>
      <c r="B10">
        <v>3.1357999999999997E-2</v>
      </c>
    </row>
    <row r="11" spans="1:2" x14ac:dyDescent="0.2">
      <c r="A11">
        <v>2</v>
      </c>
      <c r="B11">
        <v>7.6374999999999998E-2</v>
      </c>
    </row>
    <row r="12" spans="1:2" x14ac:dyDescent="0.2">
      <c r="A12">
        <v>2</v>
      </c>
      <c r="B12">
        <v>7.0501999999999995E-2</v>
      </c>
    </row>
    <row r="13" spans="1:2" x14ac:dyDescent="0.2">
      <c r="A13">
        <v>2</v>
      </c>
      <c r="B13">
        <v>0.127779</v>
      </c>
    </row>
    <row r="14" spans="1:2" x14ac:dyDescent="0.2">
      <c r="A14">
        <v>2</v>
      </c>
      <c r="B14">
        <v>3.7571E-2</v>
      </c>
    </row>
    <row r="15" spans="1:2" x14ac:dyDescent="0.2">
      <c r="A15">
        <v>2</v>
      </c>
      <c r="B15">
        <v>8.2613000000000006E-2</v>
      </c>
    </row>
    <row r="16" spans="1:2" x14ac:dyDescent="0.2">
      <c r="A16">
        <v>4</v>
      </c>
      <c r="B16">
        <v>4.6445E-2</v>
      </c>
    </row>
    <row r="17" spans="1:2" x14ac:dyDescent="0.2">
      <c r="A17">
        <v>4</v>
      </c>
      <c r="B17">
        <v>0.106985</v>
      </c>
    </row>
    <row r="18" spans="1:2" x14ac:dyDescent="0.2">
      <c r="A18">
        <v>4</v>
      </c>
      <c r="B18">
        <v>0.106985</v>
      </c>
    </row>
    <row r="19" spans="1:2" x14ac:dyDescent="0.2">
      <c r="A19">
        <v>4</v>
      </c>
      <c r="B19">
        <v>6.5851999999999994E-2</v>
      </c>
    </row>
    <row r="20" spans="1:2" x14ac:dyDescent="0.2">
      <c r="A20">
        <v>4</v>
      </c>
      <c r="B20">
        <v>6.5851999999999994E-2</v>
      </c>
    </row>
    <row r="21" spans="1:2" x14ac:dyDescent="0.2">
      <c r="A21">
        <v>4</v>
      </c>
      <c r="B21">
        <v>3.44E-2</v>
      </c>
    </row>
    <row r="22" spans="1:2" x14ac:dyDescent="0.2">
      <c r="A22">
        <v>4</v>
      </c>
      <c r="B22">
        <v>3.44E-2</v>
      </c>
    </row>
    <row r="23" spans="1:2" x14ac:dyDescent="0.2">
      <c r="A23">
        <v>4</v>
      </c>
      <c r="B23">
        <v>0.18609200000000001</v>
      </c>
    </row>
    <row r="24" spans="1:2" x14ac:dyDescent="0.2">
      <c r="A24">
        <v>8</v>
      </c>
      <c r="B24">
        <v>0.18609200000000001</v>
      </c>
    </row>
    <row r="25" spans="1:2" x14ac:dyDescent="0.2">
      <c r="A25">
        <v>8</v>
      </c>
      <c r="B25">
        <v>3.5275000000000001E-2</v>
      </c>
    </row>
    <row r="26" spans="1:2" x14ac:dyDescent="0.2">
      <c r="A26">
        <v>8</v>
      </c>
      <c r="B26">
        <v>3.5275000000000001E-2</v>
      </c>
    </row>
    <row r="27" spans="1:2" x14ac:dyDescent="0.2">
      <c r="A27">
        <v>8</v>
      </c>
      <c r="B27">
        <v>6.0157000000000002E-2</v>
      </c>
    </row>
    <row r="28" spans="1:2" x14ac:dyDescent="0.2">
      <c r="A28">
        <v>8</v>
      </c>
      <c r="B28">
        <v>6.0157000000000002E-2</v>
      </c>
    </row>
    <row r="29" spans="1:2" x14ac:dyDescent="0.2">
      <c r="A29">
        <v>8</v>
      </c>
      <c r="B29">
        <v>0.124194</v>
      </c>
    </row>
    <row r="30" spans="1:2" x14ac:dyDescent="0.2">
      <c r="A30">
        <v>8</v>
      </c>
      <c r="B30">
        <v>0.124194</v>
      </c>
    </row>
    <row r="31" spans="1:2" x14ac:dyDescent="0.2">
      <c r="A31">
        <v>8</v>
      </c>
      <c r="B31">
        <v>5.3359999999999998E-2</v>
      </c>
    </row>
    <row r="32" spans="1:2" x14ac:dyDescent="0.2">
      <c r="A32">
        <v>16</v>
      </c>
      <c r="B32">
        <v>5.3359999999999998E-2</v>
      </c>
    </row>
    <row r="33" spans="1:2" x14ac:dyDescent="0.2">
      <c r="A33">
        <v>16</v>
      </c>
      <c r="B33">
        <v>0.143349</v>
      </c>
    </row>
    <row r="34" spans="1:2" x14ac:dyDescent="0.2">
      <c r="A34">
        <v>16</v>
      </c>
      <c r="B34">
        <v>0.143349</v>
      </c>
    </row>
    <row r="35" spans="1:2" x14ac:dyDescent="0.2">
      <c r="A35">
        <v>16</v>
      </c>
      <c r="B35">
        <v>0.131081</v>
      </c>
    </row>
    <row r="36" spans="1:2" x14ac:dyDescent="0.2">
      <c r="A36">
        <v>16</v>
      </c>
      <c r="B36">
        <v>0.131081</v>
      </c>
    </row>
    <row r="37" spans="1:2" x14ac:dyDescent="0.2">
      <c r="A37">
        <v>16</v>
      </c>
      <c r="B37">
        <v>0.14966599999999999</v>
      </c>
    </row>
    <row r="38" spans="1:2" x14ac:dyDescent="0.2">
      <c r="A38">
        <v>16</v>
      </c>
      <c r="B38">
        <v>0.14966599999999999</v>
      </c>
    </row>
    <row r="39" spans="1:2" x14ac:dyDescent="0.2">
      <c r="A39">
        <v>16</v>
      </c>
      <c r="B39">
        <v>0.18897</v>
      </c>
    </row>
    <row r="40" spans="1:2" x14ac:dyDescent="0.2">
      <c r="A40">
        <v>32</v>
      </c>
      <c r="B40">
        <v>0.18897</v>
      </c>
    </row>
    <row r="41" spans="1:2" x14ac:dyDescent="0.2">
      <c r="A41">
        <v>32</v>
      </c>
      <c r="B41">
        <v>9.3623999999999999E-2</v>
      </c>
    </row>
    <row r="42" spans="1:2" x14ac:dyDescent="0.2">
      <c r="A42">
        <v>32</v>
      </c>
      <c r="B42">
        <v>9.3623999999999999E-2</v>
      </c>
    </row>
    <row r="43" spans="1:2" x14ac:dyDescent="0.2">
      <c r="A43">
        <v>32</v>
      </c>
      <c r="B43">
        <v>0.26665</v>
      </c>
    </row>
    <row r="44" spans="1:2" x14ac:dyDescent="0.2">
      <c r="A44">
        <v>32</v>
      </c>
      <c r="B44">
        <v>0.26665</v>
      </c>
    </row>
    <row r="45" spans="1:2" x14ac:dyDescent="0.2">
      <c r="A45">
        <v>32</v>
      </c>
      <c r="B45">
        <v>0.28546500000000002</v>
      </c>
    </row>
    <row r="46" spans="1:2" x14ac:dyDescent="0.2">
      <c r="A46">
        <v>32</v>
      </c>
      <c r="B46">
        <v>0.28546500000000002</v>
      </c>
    </row>
    <row r="47" spans="1:2" x14ac:dyDescent="0.2">
      <c r="A47">
        <v>32</v>
      </c>
      <c r="B47">
        <v>0.19031400000000001</v>
      </c>
    </row>
    <row r="48" spans="1:2" x14ac:dyDescent="0.2">
      <c r="A48">
        <v>64</v>
      </c>
      <c r="B48">
        <v>0.19031400000000001</v>
      </c>
    </row>
    <row r="49" spans="1:2" x14ac:dyDescent="0.2">
      <c r="A49">
        <v>64</v>
      </c>
      <c r="B49">
        <v>0.37974200000000002</v>
      </c>
    </row>
    <row r="50" spans="1:2" x14ac:dyDescent="0.2">
      <c r="A50">
        <v>64</v>
      </c>
      <c r="B50">
        <v>0.38530799999999998</v>
      </c>
    </row>
    <row r="51" spans="1:2" x14ac:dyDescent="0.2">
      <c r="A51">
        <v>64</v>
      </c>
      <c r="B51">
        <v>0.50416399999999995</v>
      </c>
    </row>
    <row r="52" spans="1:2" x14ac:dyDescent="0.2">
      <c r="A52">
        <v>64</v>
      </c>
      <c r="B52">
        <v>0.30474699999999999</v>
      </c>
    </row>
    <row r="53" spans="1:2" x14ac:dyDescent="0.2">
      <c r="A53">
        <v>64</v>
      </c>
      <c r="B53">
        <v>0.49073800000000001</v>
      </c>
    </row>
    <row r="54" spans="1:2" x14ac:dyDescent="0.2">
      <c r="A54">
        <v>64</v>
      </c>
      <c r="B54">
        <v>0.40464699999999998</v>
      </c>
    </row>
    <row r="55" spans="1:2" x14ac:dyDescent="0.2">
      <c r="A55">
        <v>64</v>
      </c>
      <c r="B55">
        <v>0.48245199999999999</v>
      </c>
    </row>
    <row r="56" spans="1:2" x14ac:dyDescent="0.2">
      <c r="A56">
        <v>124</v>
      </c>
      <c r="B56">
        <v>0.36860999999999999</v>
      </c>
    </row>
    <row r="57" spans="1:2" x14ac:dyDescent="0.2">
      <c r="A57">
        <v>124</v>
      </c>
      <c r="B57">
        <v>0.48919299999999999</v>
      </c>
    </row>
    <row r="58" spans="1:2" x14ac:dyDescent="0.2">
      <c r="A58">
        <v>124</v>
      </c>
      <c r="B58">
        <v>0.79701699999999998</v>
      </c>
    </row>
    <row r="59" spans="1:2" x14ac:dyDescent="0.2">
      <c r="A59">
        <v>124</v>
      </c>
      <c r="B59">
        <v>0.81797500000000001</v>
      </c>
    </row>
    <row r="60" spans="1:2" x14ac:dyDescent="0.2">
      <c r="A60">
        <v>124</v>
      </c>
      <c r="B60">
        <v>0.76598100000000002</v>
      </c>
    </row>
    <row r="61" spans="1:2" x14ac:dyDescent="0.2">
      <c r="A61">
        <v>124</v>
      </c>
      <c r="B61">
        <v>0.77434700000000001</v>
      </c>
    </row>
    <row r="62" spans="1:2" x14ac:dyDescent="0.2">
      <c r="A62">
        <v>124</v>
      </c>
      <c r="B62">
        <v>0.56888899999999998</v>
      </c>
    </row>
    <row r="63" spans="1:2" x14ac:dyDescent="0.2">
      <c r="A63">
        <v>124</v>
      </c>
      <c r="B63">
        <v>1.0215209999999999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965F-FE67-ED42-8975-E189D9625D18}">
  <dimension ref="A1:K63"/>
  <sheetViews>
    <sheetView zoomScale="130" zoomScaleNormal="130" workbookViewId="0">
      <selection activeCell="K1" sqref="K1:K1048576"/>
    </sheetView>
  </sheetViews>
  <sheetFormatPr baseColWidth="10" defaultRowHeight="16" x14ac:dyDescent="0.2"/>
  <cols>
    <col min="1" max="1" width="16.1640625" style="1" customWidth="1"/>
    <col min="10" max="10" width="21.6640625" customWidth="1"/>
    <col min="11" max="11" width="30.6640625" customWidth="1"/>
  </cols>
  <sheetData>
    <row r="1" spans="1:11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12</v>
      </c>
      <c r="K1" t="s">
        <v>15</v>
      </c>
    </row>
    <row r="2" spans="1:11" x14ac:dyDescent="0.2">
      <c r="A2" s="1">
        <v>0.83369228009259266</v>
      </c>
      <c r="B2" t="s">
        <v>10</v>
      </c>
      <c r="C2">
        <v>1</v>
      </c>
      <c r="D2">
        <v>9.2059000000000002E-2</v>
      </c>
      <c r="E2">
        <v>4.5363000000000001E-2</v>
      </c>
      <c r="F2">
        <v>3.9678999999999999E-2</v>
      </c>
      <c r="G2">
        <v>0.390652</v>
      </c>
      <c r="H2">
        <v>2.2532E-2</v>
      </c>
      <c r="I2">
        <v>4.9410000000000001E-3</v>
      </c>
      <c r="J2">
        <f t="shared" ref="J2:J33" si="0">MIN(D2,G2)</f>
        <v>9.2059000000000002E-2</v>
      </c>
      <c r="K2">
        <f>AVERAGE(E2,H2)</f>
        <v>3.3947499999999999E-2</v>
      </c>
    </row>
    <row r="3" spans="1:11" x14ac:dyDescent="0.2">
      <c r="A3" s="1">
        <v>0.83383817129629634</v>
      </c>
      <c r="B3" t="s">
        <v>9</v>
      </c>
      <c r="C3">
        <v>1</v>
      </c>
      <c r="D3">
        <v>9.2059000000000002E-2</v>
      </c>
      <c r="E3">
        <v>4.5363000000000001E-2</v>
      </c>
      <c r="F3">
        <v>3.9678999999999999E-2</v>
      </c>
      <c r="G3">
        <v>3.9097E-2</v>
      </c>
      <c r="H3">
        <v>2.5957000000000001E-2</v>
      </c>
      <c r="I3">
        <v>5.3090000000000004E-3</v>
      </c>
      <c r="J3">
        <f t="shared" si="0"/>
        <v>3.9097E-2</v>
      </c>
      <c r="K3">
        <f t="shared" ref="K3:K63" si="1">AVERAGE(E3,H3)</f>
        <v>3.5659999999999997E-2</v>
      </c>
    </row>
    <row r="4" spans="1:11" x14ac:dyDescent="0.2">
      <c r="A4" s="1">
        <v>0.8339819444444444</v>
      </c>
      <c r="B4" t="s">
        <v>10</v>
      </c>
      <c r="C4">
        <v>1</v>
      </c>
      <c r="D4">
        <v>9.2059000000000002E-2</v>
      </c>
      <c r="E4">
        <v>4.5363000000000001E-2</v>
      </c>
      <c r="F4">
        <v>3.9678999999999999E-2</v>
      </c>
      <c r="G4">
        <v>3.9097E-2</v>
      </c>
      <c r="H4">
        <v>2.5957000000000001E-2</v>
      </c>
      <c r="I4">
        <v>5.3090000000000004E-3</v>
      </c>
      <c r="J4">
        <f t="shared" si="0"/>
        <v>3.9097E-2</v>
      </c>
      <c r="K4">
        <f t="shared" si="1"/>
        <v>3.5659999999999997E-2</v>
      </c>
    </row>
    <row r="5" spans="1:11" x14ac:dyDescent="0.2">
      <c r="A5" s="1">
        <v>0.83412490740740752</v>
      </c>
      <c r="B5" t="s">
        <v>9</v>
      </c>
      <c r="C5">
        <v>1</v>
      </c>
      <c r="D5">
        <v>4.4060000000000002E-2</v>
      </c>
      <c r="E5">
        <v>2.6532E-2</v>
      </c>
      <c r="F5">
        <v>5.4669999999999996E-3</v>
      </c>
      <c r="G5">
        <v>7.6153999999999999E-2</v>
      </c>
      <c r="H5">
        <v>2.7607E-2</v>
      </c>
      <c r="I5">
        <v>4.2443000000000002E-2</v>
      </c>
      <c r="J5">
        <f t="shared" si="0"/>
        <v>4.4060000000000002E-2</v>
      </c>
      <c r="K5">
        <f t="shared" si="1"/>
        <v>2.70695E-2</v>
      </c>
    </row>
    <row r="6" spans="1:11" x14ac:dyDescent="0.2">
      <c r="A6" s="1">
        <v>0.83427292824074073</v>
      </c>
      <c r="B6" t="s">
        <v>10</v>
      </c>
      <c r="C6">
        <v>1</v>
      </c>
      <c r="D6">
        <v>4.4060000000000002E-2</v>
      </c>
      <c r="E6">
        <v>2.6532E-2</v>
      </c>
      <c r="F6">
        <v>5.4669999999999996E-3</v>
      </c>
      <c r="G6">
        <v>7.6153999999999999E-2</v>
      </c>
      <c r="H6">
        <v>2.7607E-2</v>
      </c>
      <c r="I6">
        <v>4.2443000000000002E-2</v>
      </c>
      <c r="J6">
        <f t="shared" si="0"/>
        <v>4.4060000000000002E-2</v>
      </c>
      <c r="K6">
        <f t="shared" si="1"/>
        <v>2.70695E-2</v>
      </c>
    </row>
    <row r="7" spans="1:11" x14ac:dyDescent="0.2">
      <c r="A7" s="1">
        <v>0.83442391203703703</v>
      </c>
      <c r="B7" t="s">
        <v>9</v>
      </c>
      <c r="C7">
        <v>1</v>
      </c>
      <c r="D7">
        <v>7.2831000000000007E-2</v>
      </c>
      <c r="E7">
        <v>2.7602999999999999E-2</v>
      </c>
      <c r="F7">
        <v>3.7565000000000001E-2</v>
      </c>
      <c r="G7">
        <v>7.6153999999999999E-2</v>
      </c>
      <c r="H7">
        <v>2.7607E-2</v>
      </c>
      <c r="I7">
        <v>4.2443000000000002E-2</v>
      </c>
      <c r="J7">
        <f t="shared" si="0"/>
        <v>7.2831000000000007E-2</v>
      </c>
      <c r="K7">
        <f t="shared" si="1"/>
        <v>2.7604999999999998E-2</v>
      </c>
    </row>
    <row r="8" spans="1:11" x14ac:dyDescent="0.2">
      <c r="A8" s="1">
        <v>0.83457167824074074</v>
      </c>
      <c r="B8" t="s">
        <v>10</v>
      </c>
      <c r="C8">
        <v>2</v>
      </c>
      <c r="D8">
        <v>7.2831000000000007E-2</v>
      </c>
      <c r="E8">
        <v>2.7602999999999999E-2</v>
      </c>
      <c r="F8">
        <v>3.7565000000000001E-2</v>
      </c>
      <c r="G8">
        <v>7.6153999999999999E-2</v>
      </c>
      <c r="H8">
        <v>2.7607E-2</v>
      </c>
      <c r="I8">
        <v>4.2443000000000002E-2</v>
      </c>
      <c r="J8">
        <f t="shared" si="0"/>
        <v>7.2831000000000007E-2</v>
      </c>
      <c r="K8">
        <f t="shared" si="1"/>
        <v>2.7604999999999998E-2</v>
      </c>
    </row>
    <row r="9" spans="1:11" x14ac:dyDescent="0.2">
      <c r="A9" s="1">
        <v>0.83476446759259249</v>
      </c>
      <c r="B9" t="s">
        <v>9</v>
      </c>
      <c r="C9">
        <v>2</v>
      </c>
      <c r="D9">
        <v>7.2831000000000007E-2</v>
      </c>
      <c r="E9">
        <v>2.7602999999999999E-2</v>
      </c>
      <c r="F9">
        <v>3.7565000000000001E-2</v>
      </c>
      <c r="G9">
        <v>3.3100999999999998E-2</v>
      </c>
      <c r="H9">
        <v>2.4060999999999999E-2</v>
      </c>
      <c r="I9">
        <v>4.7939999999999997E-3</v>
      </c>
      <c r="J9">
        <f t="shared" si="0"/>
        <v>3.3100999999999998E-2</v>
      </c>
      <c r="K9">
        <f t="shared" si="1"/>
        <v>2.5832000000000001E-2</v>
      </c>
    </row>
    <row r="10" spans="1:11" x14ac:dyDescent="0.2">
      <c r="A10" s="1">
        <v>0.83490893518518516</v>
      </c>
      <c r="B10" t="s">
        <v>10</v>
      </c>
      <c r="C10">
        <v>2</v>
      </c>
      <c r="D10">
        <v>7.2831000000000007E-2</v>
      </c>
      <c r="E10">
        <v>2.7602999999999999E-2</v>
      </c>
      <c r="F10">
        <v>3.7565000000000001E-2</v>
      </c>
      <c r="G10">
        <v>3.3100999999999998E-2</v>
      </c>
      <c r="H10">
        <v>2.4060999999999999E-2</v>
      </c>
      <c r="I10">
        <v>4.7939999999999997E-3</v>
      </c>
      <c r="J10">
        <f t="shared" si="0"/>
        <v>3.3100999999999998E-2</v>
      </c>
      <c r="K10">
        <f t="shared" si="1"/>
        <v>2.5832000000000001E-2</v>
      </c>
    </row>
    <row r="11" spans="1:11" x14ac:dyDescent="0.2">
      <c r="A11" s="1">
        <v>0.83505671296296291</v>
      </c>
      <c r="B11" t="s">
        <v>9</v>
      </c>
      <c r="C11">
        <v>2</v>
      </c>
      <c r="D11">
        <v>3.6484999999999997E-2</v>
      </c>
      <c r="E11">
        <v>2.3865999999999998E-2</v>
      </c>
      <c r="F11">
        <v>4.7410000000000004E-3</v>
      </c>
      <c r="G11">
        <v>9.0430999999999997E-2</v>
      </c>
      <c r="H11">
        <v>3.9555E-2</v>
      </c>
      <c r="I11">
        <v>4.1459999999999997E-2</v>
      </c>
      <c r="J11">
        <f t="shared" si="0"/>
        <v>3.6484999999999997E-2</v>
      </c>
      <c r="K11">
        <f t="shared" si="1"/>
        <v>3.1710500000000003E-2</v>
      </c>
    </row>
    <row r="12" spans="1:11" x14ac:dyDescent="0.2">
      <c r="A12" s="1">
        <v>0.83520082175925925</v>
      </c>
      <c r="B12" t="s">
        <v>10</v>
      </c>
      <c r="C12">
        <v>2</v>
      </c>
      <c r="D12">
        <v>3.6484999999999997E-2</v>
      </c>
      <c r="E12">
        <v>2.3865999999999998E-2</v>
      </c>
      <c r="F12">
        <v>4.7410000000000004E-3</v>
      </c>
      <c r="G12">
        <v>9.0430999999999997E-2</v>
      </c>
      <c r="H12">
        <v>3.9555E-2</v>
      </c>
      <c r="I12">
        <v>4.1459999999999997E-2</v>
      </c>
      <c r="J12">
        <f t="shared" si="0"/>
        <v>3.6484999999999997E-2</v>
      </c>
      <c r="K12">
        <f t="shared" si="1"/>
        <v>3.1710500000000003E-2</v>
      </c>
    </row>
    <row r="13" spans="1:11" x14ac:dyDescent="0.2">
      <c r="A13" s="1">
        <v>0.83534504629629636</v>
      </c>
      <c r="B13" t="s">
        <v>9</v>
      </c>
      <c r="C13">
        <v>2</v>
      </c>
      <c r="D13">
        <v>9.6692E-2</v>
      </c>
      <c r="E13">
        <v>4.9836999999999999E-2</v>
      </c>
      <c r="F13">
        <v>4.0416000000000001E-2</v>
      </c>
      <c r="G13">
        <v>9.0430999999999997E-2</v>
      </c>
      <c r="H13">
        <v>3.9555E-2</v>
      </c>
      <c r="I13">
        <v>4.1459999999999997E-2</v>
      </c>
      <c r="J13">
        <f t="shared" si="0"/>
        <v>9.0430999999999997E-2</v>
      </c>
      <c r="K13">
        <f t="shared" si="1"/>
        <v>4.4696E-2</v>
      </c>
    </row>
    <row r="14" spans="1:11" x14ac:dyDescent="0.2">
      <c r="A14" s="1">
        <v>0.83548961805555555</v>
      </c>
      <c r="B14" t="s">
        <v>10</v>
      </c>
      <c r="C14">
        <v>2</v>
      </c>
      <c r="D14">
        <v>4.0812000000000001E-2</v>
      </c>
      <c r="E14">
        <v>2.8167000000000001E-2</v>
      </c>
      <c r="F14">
        <v>5.5110000000000003E-3</v>
      </c>
      <c r="G14">
        <v>9.3462000000000003E-2</v>
      </c>
      <c r="H14">
        <v>4.6767000000000003E-2</v>
      </c>
      <c r="I14">
        <v>6.4770000000000001E-3</v>
      </c>
      <c r="J14">
        <f t="shared" si="0"/>
        <v>4.0812000000000001E-2</v>
      </c>
      <c r="K14">
        <f t="shared" si="1"/>
        <v>3.7467E-2</v>
      </c>
    </row>
    <row r="15" spans="1:11" x14ac:dyDescent="0.2">
      <c r="A15" s="1">
        <v>0.83563314814814815</v>
      </c>
      <c r="B15" t="s">
        <v>9</v>
      </c>
      <c r="C15">
        <v>2</v>
      </c>
      <c r="D15">
        <v>0.119187</v>
      </c>
      <c r="E15">
        <v>6.8493999999999999E-2</v>
      </c>
      <c r="F15">
        <v>3.6623999999999997E-2</v>
      </c>
      <c r="G15">
        <v>0.14832400000000001</v>
      </c>
      <c r="H15">
        <v>0.103268</v>
      </c>
      <c r="I15">
        <v>3.9375E-2</v>
      </c>
      <c r="J15">
        <f t="shared" si="0"/>
        <v>0.119187</v>
      </c>
      <c r="K15">
        <f t="shared" si="1"/>
        <v>8.5880999999999999E-2</v>
      </c>
    </row>
    <row r="16" spans="1:11" x14ac:dyDescent="0.2">
      <c r="A16" s="1">
        <v>0.83578112268518523</v>
      </c>
      <c r="B16" t="s">
        <v>10</v>
      </c>
      <c r="C16">
        <v>4</v>
      </c>
      <c r="D16">
        <v>5.7527000000000002E-2</v>
      </c>
      <c r="E16">
        <v>4.5941000000000003E-2</v>
      </c>
      <c r="F16">
        <v>5.3759999999999997E-3</v>
      </c>
      <c r="G16">
        <v>0.10430499999999999</v>
      </c>
      <c r="H16">
        <v>9.0871999999999994E-2</v>
      </c>
      <c r="I16">
        <v>6.417E-3</v>
      </c>
      <c r="J16">
        <f t="shared" si="0"/>
        <v>5.7527000000000002E-2</v>
      </c>
      <c r="K16">
        <f t="shared" si="1"/>
        <v>6.8406499999999995E-2</v>
      </c>
    </row>
    <row r="17" spans="1:11" x14ac:dyDescent="0.2">
      <c r="A17" s="1">
        <v>0.8360221874999999</v>
      </c>
      <c r="B17" t="s">
        <v>9</v>
      </c>
      <c r="C17">
        <v>4</v>
      </c>
      <c r="D17">
        <v>0.10090200000000001</v>
      </c>
      <c r="E17">
        <v>5.5230000000000001E-2</v>
      </c>
      <c r="F17">
        <v>3.5876999999999999E-2</v>
      </c>
      <c r="G17">
        <v>9.3573000000000003E-2</v>
      </c>
      <c r="H17">
        <v>4.0989999999999999E-2</v>
      </c>
      <c r="I17">
        <v>4.1204999999999999E-2</v>
      </c>
      <c r="J17">
        <f t="shared" si="0"/>
        <v>9.3573000000000003E-2</v>
      </c>
      <c r="K17">
        <f t="shared" si="1"/>
        <v>4.811E-2</v>
      </c>
    </row>
    <row r="18" spans="1:11" x14ac:dyDescent="0.2">
      <c r="A18" s="1">
        <v>0.8361688078703704</v>
      </c>
      <c r="B18" t="s">
        <v>10</v>
      </c>
      <c r="C18">
        <v>4</v>
      </c>
      <c r="D18">
        <v>4.9738999999999998E-2</v>
      </c>
      <c r="E18">
        <v>3.9627999999999997E-2</v>
      </c>
      <c r="F18">
        <v>5.097E-3</v>
      </c>
      <c r="G18">
        <v>9.3573000000000003E-2</v>
      </c>
      <c r="H18">
        <v>4.0989999999999999E-2</v>
      </c>
      <c r="I18">
        <v>4.1204999999999999E-2</v>
      </c>
      <c r="J18">
        <f t="shared" si="0"/>
        <v>4.9738999999999998E-2</v>
      </c>
      <c r="K18">
        <f t="shared" si="1"/>
        <v>4.0308999999999998E-2</v>
      </c>
    </row>
    <row r="19" spans="1:11" x14ac:dyDescent="0.2">
      <c r="A19" s="1">
        <v>0.83631501157407406</v>
      </c>
      <c r="B19" t="s">
        <v>9</v>
      </c>
      <c r="C19">
        <v>4</v>
      </c>
      <c r="D19">
        <v>0.16536100000000001</v>
      </c>
      <c r="E19">
        <v>0.115508</v>
      </c>
      <c r="F19">
        <v>3.8373999999999998E-2</v>
      </c>
      <c r="G19">
        <v>0.222883</v>
      </c>
      <c r="H19">
        <v>0.17868899999999999</v>
      </c>
      <c r="I19">
        <v>3.5952999999999999E-2</v>
      </c>
      <c r="J19">
        <f t="shared" si="0"/>
        <v>0.16536100000000001</v>
      </c>
      <c r="K19">
        <f t="shared" si="1"/>
        <v>0.14709849999999999</v>
      </c>
    </row>
    <row r="20" spans="1:11" x14ac:dyDescent="0.2">
      <c r="A20" s="1">
        <v>0.83647509259259267</v>
      </c>
      <c r="B20" t="s">
        <v>10</v>
      </c>
      <c r="C20">
        <v>4</v>
      </c>
      <c r="D20">
        <v>0.13705500000000001</v>
      </c>
      <c r="E20">
        <v>0.118632</v>
      </c>
      <c r="F20">
        <v>6.0660000000000002E-3</v>
      </c>
      <c r="G20">
        <v>0.117517</v>
      </c>
      <c r="H20">
        <v>8.9996999999999994E-2</v>
      </c>
      <c r="I20">
        <v>6.2950000000000002E-3</v>
      </c>
      <c r="J20">
        <f t="shared" si="0"/>
        <v>0.117517</v>
      </c>
      <c r="K20">
        <f t="shared" si="1"/>
        <v>0.1043145</v>
      </c>
    </row>
    <row r="21" spans="1:11" x14ac:dyDescent="0.2">
      <c r="A21" s="1">
        <v>0.8366207175925926</v>
      </c>
      <c r="B21" t="s">
        <v>9</v>
      </c>
      <c r="C21">
        <v>4</v>
      </c>
      <c r="D21">
        <v>0.107404</v>
      </c>
      <c r="E21">
        <v>6.0014999999999999E-2</v>
      </c>
      <c r="F21">
        <v>3.8266000000000001E-2</v>
      </c>
      <c r="G21">
        <v>0.13869100000000001</v>
      </c>
      <c r="H21">
        <v>7.0759000000000002E-2</v>
      </c>
      <c r="I21">
        <v>4.0392999999999998E-2</v>
      </c>
      <c r="J21">
        <f t="shared" si="0"/>
        <v>0.107404</v>
      </c>
      <c r="K21">
        <f t="shared" si="1"/>
        <v>6.5387000000000001E-2</v>
      </c>
    </row>
    <row r="22" spans="1:11" x14ac:dyDescent="0.2">
      <c r="A22" s="1">
        <v>0.83676618055555552</v>
      </c>
      <c r="B22" t="s">
        <v>10</v>
      </c>
      <c r="C22">
        <v>4</v>
      </c>
      <c r="D22">
        <v>5.2192000000000002E-2</v>
      </c>
      <c r="E22">
        <v>4.0196000000000003E-2</v>
      </c>
      <c r="F22">
        <v>5.1200000000000004E-3</v>
      </c>
      <c r="G22">
        <v>7.2369000000000003E-2</v>
      </c>
      <c r="H22">
        <v>5.5378999999999998E-2</v>
      </c>
      <c r="I22">
        <v>5.3740000000000003E-3</v>
      </c>
      <c r="J22">
        <f t="shared" si="0"/>
        <v>5.2192000000000002E-2</v>
      </c>
      <c r="K22">
        <f t="shared" si="1"/>
        <v>4.7787499999999997E-2</v>
      </c>
    </row>
    <row r="23" spans="1:11" x14ac:dyDescent="0.2">
      <c r="A23" s="1">
        <v>0.8369108449074073</v>
      </c>
      <c r="B23" t="s">
        <v>9</v>
      </c>
      <c r="C23">
        <v>4</v>
      </c>
      <c r="D23">
        <v>0.15681</v>
      </c>
      <c r="E23">
        <v>0.112609</v>
      </c>
      <c r="F23">
        <v>3.8970999999999999E-2</v>
      </c>
      <c r="G23">
        <v>0.118258</v>
      </c>
      <c r="H23">
        <v>6.8231E-2</v>
      </c>
      <c r="I23">
        <v>4.1452999999999997E-2</v>
      </c>
      <c r="J23">
        <f t="shared" si="0"/>
        <v>0.118258</v>
      </c>
      <c r="K23">
        <f t="shared" si="1"/>
        <v>9.042E-2</v>
      </c>
    </row>
    <row r="24" spans="1:11" x14ac:dyDescent="0.2">
      <c r="A24" s="1">
        <v>0.83705924768518514</v>
      </c>
      <c r="B24" t="s">
        <v>10</v>
      </c>
      <c r="C24">
        <v>8</v>
      </c>
      <c r="D24">
        <v>6.7577999999999999E-2</v>
      </c>
      <c r="E24">
        <v>5.5127000000000002E-2</v>
      </c>
      <c r="F24">
        <v>5.4850000000000003E-3</v>
      </c>
      <c r="G24">
        <v>9.7143999999999994E-2</v>
      </c>
      <c r="H24">
        <v>6.8491999999999997E-2</v>
      </c>
      <c r="I24">
        <v>6.0179999999999999E-3</v>
      </c>
      <c r="J24">
        <f t="shared" si="0"/>
        <v>6.7577999999999999E-2</v>
      </c>
      <c r="K24">
        <f t="shared" si="1"/>
        <v>6.1809500000000003E-2</v>
      </c>
    </row>
    <row r="25" spans="1:11" x14ac:dyDescent="0.2">
      <c r="A25" s="1">
        <v>0.83740075231481481</v>
      </c>
      <c r="B25" t="s">
        <v>9</v>
      </c>
      <c r="C25">
        <v>8</v>
      </c>
      <c r="D25">
        <v>0.191439</v>
      </c>
      <c r="E25">
        <v>0.148729</v>
      </c>
      <c r="F25">
        <v>3.5018000000000001E-2</v>
      </c>
      <c r="G25">
        <v>0.13597699999999999</v>
      </c>
      <c r="H25">
        <v>8.4029999999999994E-2</v>
      </c>
      <c r="I25">
        <v>3.8549E-2</v>
      </c>
      <c r="J25">
        <f t="shared" si="0"/>
        <v>0.13597699999999999</v>
      </c>
      <c r="K25">
        <f t="shared" si="1"/>
        <v>0.1163795</v>
      </c>
    </row>
    <row r="26" spans="1:11" x14ac:dyDescent="0.2">
      <c r="A26" s="1">
        <v>0.83754787037037037</v>
      </c>
      <c r="B26" t="s">
        <v>10</v>
      </c>
      <c r="C26">
        <v>8</v>
      </c>
      <c r="D26">
        <v>8.9575000000000002E-2</v>
      </c>
      <c r="E26">
        <v>7.6558000000000001E-2</v>
      </c>
      <c r="F26">
        <v>4.8650000000000004E-3</v>
      </c>
      <c r="G26">
        <v>0.105146</v>
      </c>
      <c r="H26">
        <v>9.3341999999999994E-2</v>
      </c>
      <c r="I26">
        <v>5.9020000000000001E-3</v>
      </c>
      <c r="J26">
        <f t="shared" si="0"/>
        <v>8.9575000000000002E-2</v>
      </c>
      <c r="K26">
        <f t="shared" si="1"/>
        <v>8.4949999999999998E-2</v>
      </c>
    </row>
    <row r="27" spans="1:11" x14ac:dyDescent="0.2">
      <c r="A27" s="1">
        <v>0.83769162037037037</v>
      </c>
      <c r="B27" t="s">
        <v>9</v>
      </c>
      <c r="C27">
        <v>8</v>
      </c>
      <c r="D27">
        <v>0.18410899999999999</v>
      </c>
      <c r="E27">
        <v>0.12887899999999999</v>
      </c>
      <c r="F27">
        <v>4.1390000000000003E-2</v>
      </c>
      <c r="G27">
        <v>0.206119</v>
      </c>
      <c r="H27">
        <v>0.159638</v>
      </c>
      <c r="I27">
        <v>3.7740999999999997E-2</v>
      </c>
      <c r="J27">
        <f t="shared" si="0"/>
        <v>0.18410899999999999</v>
      </c>
      <c r="K27">
        <f t="shared" si="1"/>
        <v>0.14425850000000001</v>
      </c>
    </row>
    <row r="28" spans="1:11" x14ac:dyDescent="0.2">
      <c r="A28" s="1">
        <v>0.83784012731481483</v>
      </c>
      <c r="B28" t="s">
        <v>10</v>
      </c>
      <c r="C28">
        <v>8</v>
      </c>
      <c r="D28">
        <v>9.1261999999999996E-2</v>
      </c>
      <c r="E28">
        <v>7.5048000000000004E-2</v>
      </c>
      <c r="F28">
        <v>7.1139999999999997E-3</v>
      </c>
      <c r="G28">
        <v>0.14521899999999999</v>
      </c>
      <c r="H28">
        <v>0.117774</v>
      </c>
      <c r="I28">
        <v>1.4102999999999999E-2</v>
      </c>
      <c r="J28">
        <f t="shared" si="0"/>
        <v>9.1261999999999996E-2</v>
      </c>
      <c r="K28">
        <f t="shared" si="1"/>
        <v>9.6410999999999997E-2</v>
      </c>
    </row>
    <row r="29" spans="1:11" x14ac:dyDescent="0.2">
      <c r="A29" s="1">
        <v>0.83799662037037037</v>
      </c>
      <c r="B29" t="s">
        <v>9</v>
      </c>
      <c r="C29">
        <v>8</v>
      </c>
      <c r="D29">
        <v>0.15765699999999999</v>
      </c>
      <c r="E29">
        <v>0.107629</v>
      </c>
      <c r="F29">
        <v>3.6720000000000003E-2</v>
      </c>
      <c r="G29">
        <v>0.33723900000000001</v>
      </c>
      <c r="H29">
        <v>0.27047700000000002</v>
      </c>
      <c r="I29">
        <v>5.0444999999999997E-2</v>
      </c>
      <c r="J29">
        <f t="shared" si="0"/>
        <v>0.15765699999999999</v>
      </c>
      <c r="K29">
        <f t="shared" si="1"/>
        <v>0.18905300000000003</v>
      </c>
    </row>
    <row r="30" spans="1:11" x14ac:dyDescent="0.2">
      <c r="A30" s="1">
        <v>0.83814328703703711</v>
      </c>
      <c r="B30" t="s">
        <v>10</v>
      </c>
      <c r="C30">
        <v>8</v>
      </c>
      <c r="D30">
        <v>0.17019500000000001</v>
      </c>
      <c r="E30">
        <v>0.15604999999999999</v>
      </c>
      <c r="F30">
        <v>5.2589999999999998E-3</v>
      </c>
      <c r="G30">
        <v>7.4705999999999995E-2</v>
      </c>
      <c r="H30">
        <v>6.1954000000000002E-2</v>
      </c>
      <c r="I30">
        <v>5.6950000000000004E-3</v>
      </c>
      <c r="J30">
        <f t="shared" si="0"/>
        <v>7.4705999999999995E-2</v>
      </c>
      <c r="K30">
        <f t="shared" si="1"/>
        <v>0.109002</v>
      </c>
    </row>
    <row r="31" spans="1:11" x14ac:dyDescent="0.2">
      <c r="A31" s="1">
        <v>0.83828783564814824</v>
      </c>
      <c r="B31" t="s">
        <v>9</v>
      </c>
      <c r="C31">
        <v>8</v>
      </c>
      <c r="D31">
        <v>0.17582500000000001</v>
      </c>
      <c r="E31">
        <v>0.119656</v>
      </c>
      <c r="F31">
        <v>4.4138999999999998E-2</v>
      </c>
      <c r="G31">
        <v>0.18597900000000001</v>
      </c>
      <c r="H31">
        <v>0.14154700000000001</v>
      </c>
      <c r="I31">
        <v>3.4276000000000001E-2</v>
      </c>
      <c r="J31">
        <f t="shared" si="0"/>
        <v>0.17582500000000001</v>
      </c>
      <c r="K31">
        <f t="shared" si="1"/>
        <v>0.13060150000000001</v>
      </c>
    </row>
    <row r="32" spans="1:11" x14ac:dyDescent="0.2">
      <c r="A32" s="1">
        <v>0.83843807870370368</v>
      </c>
      <c r="B32" t="s">
        <v>10</v>
      </c>
      <c r="C32">
        <v>16</v>
      </c>
      <c r="D32">
        <v>0.11172899999999999</v>
      </c>
      <c r="E32">
        <v>9.8201999999999998E-2</v>
      </c>
      <c r="F32">
        <v>5.3660000000000001E-3</v>
      </c>
      <c r="G32">
        <v>0.13838600000000001</v>
      </c>
      <c r="H32">
        <v>0.103492</v>
      </c>
      <c r="I32">
        <v>9.0880000000000006E-3</v>
      </c>
      <c r="J32">
        <f t="shared" si="0"/>
        <v>0.11172899999999999</v>
      </c>
      <c r="K32">
        <f t="shared" si="1"/>
        <v>0.10084699999999999</v>
      </c>
    </row>
    <row r="33" spans="1:11" x14ac:dyDescent="0.2">
      <c r="A33" s="1">
        <v>0.83896850694444447</v>
      </c>
      <c r="B33" t="s">
        <v>9</v>
      </c>
      <c r="C33">
        <v>16</v>
      </c>
      <c r="D33">
        <v>0.20397699999999999</v>
      </c>
      <c r="E33">
        <v>0.160381</v>
      </c>
      <c r="F33">
        <v>3.5479999999999998E-2</v>
      </c>
      <c r="G33">
        <v>0.28667999999999999</v>
      </c>
      <c r="H33">
        <v>0.24340400000000001</v>
      </c>
      <c r="I33">
        <v>3.5798999999999997E-2</v>
      </c>
      <c r="J33">
        <f t="shared" si="0"/>
        <v>0.20397699999999999</v>
      </c>
      <c r="K33">
        <f t="shared" si="1"/>
        <v>0.2018925</v>
      </c>
    </row>
    <row r="34" spans="1:11" x14ac:dyDescent="0.2">
      <c r="A34" s="1">
        <v>0.83911584490740732</v>
      </c>
      <c r="B34" t="s">
        <v>10</v>
      </c>
      <c r="C34">
        <v>16</v>
      </c>
      <c r="D34">
        <v>0.15728900000000001</v>
      </c>
      <c r="E34">
        <v>0.14394299999999999</v>
      </c>
      <c r="F34">
        <v>5.1919999999999996E-3</v>
      </c>
      <c r="G34">
        <v>0.144094</v>
      </c>
      <c r="H34">
        <v>0.12937000000000001</v>
      </c>
      <c r="I34">
        <v>6.2589999999999998E-3</v>
      </c>
      <c r="J34">
        <f t="shared" ref="J34:J63" si="2">MIN(D34,G34)</f>
        <v>0.144094</v>
      </c>
      <c r="K34">
        <f t="shared" si="1"/>
        <v>0.13665650000000001</v>
      </c>
    </row>
    <row r="35" spans="1:11" x14ac:dyDescent="0.2">
      <c r="A35" s="1">
        <v>0.83926168981481486</v>
      </c>
      <c r="B35" t="s">
        <v>9</v>
      </c>
      <c r="C35">
        <v>16</v>
      </c>
      <c r="D35">
        <v>0.30338799999999999</v>
      </c>
      <c r="E35">
        <v>0.25731100000000001</v>
      </c>
      <c r="F35">
        <v>3.9033999999999999E-2</v>
      </c>
      <c r="G35">
        <v>0.28042699999999998</v>
      </c>
      <c r="H35">
        <v>0.22423899999999999</v>
      </c>
      <c r="I35">
        <v>4.3443000000000002E-2</v>
      </c>
      <c r="J35">
        <f t="shared" si="2"/>
        <v>0.28042699999999998</v>
      </c>
      <c r="K35">
        <f t="shared" si="1"/>
        <v>0.24077500000000002</v>
      </c>
    </row>
    <row r="36" spans="1:11" x14ac:dyDescent="0.2">
      <c r="A36" s="1">
        <v>0.83941091435185189</v>
      </c>
      <c r="B36" t="s">
        <v>10</v>
      </c>
      <c r="C36">
        <v>16</v>
      </c>
      <c r="D36">
        <v>0.212007</v>
      </c>
      <c r="E36">
        <v>0.198187</v>
      </c>
      <c r="F36">
        <v>6.1440000000000002E-3</v>
      </c>
      <c r="G36">
        <v>0.15537999999999999</v>
      </c>
      <c r="H36">
        <v>0.13786799999999999</v>
      </c>
      <c r="I36">
        <v>5.6280000000000002E-3</v>
      </c>
      <c r="J36">
        <f t="shared" si="2"/>
        <v>0.15537999999999999</v>
      </c>
      <c r="K36">
        <f t="shared" si="1"/>
        <v>0.1680275</v>
      </c>
    </row>
    <row r="37" spans="1:11" x14ac:dyDescent="0.2">
      <c r="A37" s="1">
        <v>0.83955616898148155</v>
      </c>
      <c r="B37" t="s">
        <v>9</v>
      </c>
      <c r="C37">
        <v>16</v>
      </c>
      <c r="D37">
        <v>0.26033099999999998</v>
      </c>
      <c r="E37">
        <v>0.21641199999999999</v>
      </c>
      <c r="F37">
        <v>3.4823E-2</v>
      </c>
      <c r="G37">
        <v>0.41824699999999998</v>
      </c>
      <c r="H37">
        <v>0.37126700000000001</v>
      </c>
      <c r="I37">
        <v>3.7319999999999999E-2</v>
      </c>
      <c r="J37">
        <f t="shared" si="2"/>
        <v>0.26033099999999998</v>
      </c>
      <c r="K37">
        <f t="shared" si="1"/>
        <v>0.29383950000000003</v>
      </c>
    </row>
    <row r="38" spans="1:11" x14ac:dyDescent="0.2">
      <c r="A38" s="1">
        <v>0.83970321759259248</v>
      </c>
      <c r="B38" t="s">
        <v>10</v>
      </c>
      <c r="C38">
        <v>16</v>
      </c>
      <c r="D38">
        <v>0.32008999999999999</v>
      </c>
      <c r="E38">
        <v>0.30006100000000002</v>
      </c>
      <c r="F38">
        <v>7.2919999999999999E-3</v>
      </c>
      <c r="G38">
        <v>0.19059000000000001</v>
      </c>
      <c r="H38">
        <v>0.174039</v>
      </c>
      <c r="I38">
        <v>5.0650000000000001E-3</v>
      </c>
      <c r="J38">
        <f t="shared" si="2"/>
        <v>0.19059000000000001</v>
      </c>
      <c r="K38">
        <f t="shared" si="1"/>
        <v>0.23705000000000001</v>
      </c>
    </row>
    <row r="39" spans="1:11" x14ac:dyDescent="0.2">
      <c r="A39" s="1">
        <v>0.8398546180555555</v>
      </c>
      <c r="B39" t="s">
        <v>9</v>
      </c>
      <c r="C39">
        <v>16</v>
      </c>
      <c r="D39">
        <v>0.31404300000000002</v>
      </c>
      <c r="E39">
        <v>0.236539</v>
      </c>
      <c r="F39">
        <v>4.3425999999999999E-2</v>
      </c>
      <c r="G39">
        <v>0.30529499999999998</v>
      </c>
      <c r="H39">
        <v>0.25745299999999999</v>
      </c>
      <c r="I39">
        <v>4.0184999999999998E-2</v>
      </c>
      <c r="J39">
        <f t="shared" si="2"/>
        <v>0.30529499999999998</v>
      </c>
      <c r="K39">
        <f t="shared" si="1"/>
        <v>0.24699599999999999</v>
      </c>
    </row>
    <row r="40" spans="1:11" x14ac:dyDescent="0.2">
      <c r="A40" s="1">
        <v>0.83999880787037029</v>
      </c>
      <c r="B40" t="s">
        <v>10</v>
      </c>
      <c r="C40">
        <v>32</v>
      </c>
      <c r="D40">
        <v>0.342173</v>
      </c>
      <c r="E40">
        <v>0.33193600000000001</v>
      </c>
      <c r="F40">
        <v>4.4949999999999999E-3</v>
      </c>
      <c r="G40">
        <v>0.14163999999999999</v>
      </c>
      <c r="H40">
        <v>0.13006200000000001</v>
      </c>
      <c r="I40">
        <v>5.463E-3</v>
      </c>
      <c r="J40">
        <f t="shared" si="2"/>
        <v>0.14163999999999999</v>
      </c>
      <c r="K40">
        <f t="shared" si="1"/>
        <v>0.23099900000000001</v>
      </c>
    </row>
    <row r="41" spans="1:11" x14ac:dyDescent="0.2">
      <c r="A41" s="1">
        <v>0.84090718749999993</v>
      </c>
      <c r="B41" t="s">
        <v>9</v>
      </c>
      <c r="C41">
        <v>32</v>
      </c>
      <c r="D41">
        <v>0.41945399999999999</v>
      </c>
      <c r="E41">
        <v>0.30975799999999998</v>
      </c>
      <c r="F41">
        <v>9.8693000000000003E-2</v>
      </c>
      <c r="G41">
        <v>0.23610700000000001</v>
      </c>
      <c r="H41">
        <v>0.18121499999999999</v>
      </c>
      <c r="I41">
        <v>4.4981E-2</v>
      </c>
      <c r="J41">
        <f t="shared" si="2"/>
        <v>0.23610700000000001</v>
      </c>
      <c r="K41">
        <f t="shared" si="1"/>
        <v>0.2454865</v>
      </c>
    </row>
    <row r="42" spans="1:11" x14ac:dyDescent="0.2">
      <c r="A42" s="1">
        <v>0.84105376157407408</v>
      </c>
      <c r="B42" t="s">
        <v>10</v>
      </c>
      <c r="C42">
        <v>32</v>
      </c>
      <c r="D42">
        <v>0.41945399999999999</v>
      </c>
      <c r="E42">
        <v>0.30975799999999998</v>
      </c>
      <c r="F42">
        <v>9.8693000000000003E-2</v>
      </c>
      <c r="G42">
        <v>0.23610700000000001</v>
      </c>
      <c r="H42">
        <v>0.18121499999999999</v>
      </c>
      <c r="I42">
        <v>4.4981E-2</v>
      </c>
      <c r="J42">
        <f t="shared" si="2"/>
        <v>0.23610700000000001</v>
      </c>
      <c r="K42">
        <f t="shared" si="1"/>
        <v>0.2454865</v>
      </c>
    </row>
    <row r="43" spans="1:11" x14ac:dyDescent="0.2">
      <c r="A43" s="1">
        <v>0.84120048611111109</v>
      </c>
      <c r="B43" t="s">
        <v>9</v>
      </c>
      <c r="C43">
        <v>32</v>
      </c>
      <c r="D43">
        <v>0.41945399999999999</v>
      </c>
      <c r="E43">
        <v>0.30975799999999998</v>
      </c>
      <c r="F43">
        <v>9.8693000000000003E-2</v>
      </c>
      <c r="G43">
        <v>0.33776600000000001</v>
      </c>
      <c r="H43">
        <v>0.32461400000000001</v>
      </c>
      <c r="I43">
        <v>5.0629999999999998E-3</v>
      </c>
      <c r="J43">
        <f t="shared" si="2"/>
        <v>0.33776600000000001</v>
      </c>
      <c r="K43">
        <f t="shared" si="1"/>
        <v>0.31718599999999997</v>
      </c>
    </row>
    <row r="44" spans="1:11" x14ac:dyDescent="0.2">
      <c r="A44" s="1">
        <v>0.84135321759259263</v>
      </c>
      <c r="B44" t="s">
        <v>10</v>
      </c>
      <c r="C44">
        <v>32</v>
      </c>
      <c r="D44">
        <v>0.41945399999999999</v>
      </c>
      <c r="E44">
        <v>0.30975799999999998</v>
      </c>
      <c r="F44">
        <v>9.8693000000000003E-2</v>
      </c>
      <c r="G44">
        <v>0.33776600000000001</v>
      </c>
      <c r="H44">
        <v>0.32461400000000001</v>
      </c>
      <c r="I44">
        <v>5.0629999999999998E-3</v>
      </c>
      <c r="J44">
        <f t="shared" si="2"/>
        <v>0.33776600000000001</v>
      </c>
      <c r="K44">
        <f t="shared" si="1"/>
        <v>0.31718599999999997</v>
      </c>
    </row>
    <row r="45" spans="1:11" x14ac:dyDescent="0.2">
      <c r="A45" s="1">
        <v>0.84149709490740743</v>
      </c>
      <c r="B45" t="s">
        <v>9</v>
      </c>
      <c r="C45">
        <v>32</v>
      </c>
      <c r="D45">
        <v>0.38076199999999999</v>
      </c>
      <c r="E45">
        <v>0.35688799999999998</v>
      </c>
      <c r="F45">
        <v>5.2599999999999999E-3</v>
      </c>
      <c r="G45">
        <v>0.75990199999999997</v>
      </c>
      <c r="H45">
        <v>0.70493499999999998</v>
      </c>
      <c r="I45">
        <v>4.1301999999999998E-2</v>
      </c>
      <c r="J45">
        <f t="shared" si="2"/>
        <v>0.38076199999999999</v>
      </c>
      <c r="K45">
        <f t="shared" si="1"/>
        <v>0.53091149999999998</v>
      </c>
    </row>
    <row r="46" spans="1:11" x14ac:dyDescent="0.2">
      <c r="A46" s="1">
        <v>0.84164019675925927</v>
      </c>
      <c r="B46" t="s">
        <v>10</v>
      </c>
      <c r="C46">
        <v>32</v>
      </c>
      <c r="D46">
        <v>0.38076199999999999</v>
      </c>
      <c r="E46">
        <v>0.35688799999999998</v>
      </c>
      <c r="F46">
        <v>5.2599999999999999E-3</v>
      </c>
      <c r="G46">
        <v>0.75990199999999997</v>
      </c>
      <c r="H46">
        <v>0.70493499999999998</v>
      </c>
      <c r="I46">
        <v>4.1301999999999998E-2</v>
      </c>
      <c r="J46">
        <f t="shared" si="2"/>
        <v>0.38076199999999999</v>
      </c>
      <c r="K46">
        <f t="shared" si="1"/>
        <v>0.53091149999999998</v>
      </c>
    </row>
    <row r="47" spans="1:11" x14ac:dyDescent="0.2">
      <c r="A47" s="1">
        <v>0.8417825347222222</v>
      </c>
      <c r="B47" t="s">
        <v>9</v>
      </c>
      <c r="C47">
        <v>32</v>
      </c>
      <c r="D47">
        <v>0.37464199999999998</v>
      </c>
      <c r="E47">
        <v>0.33227000000000001</v>
      </c>
      <c r="F47">
        <v>3.6886000000000002E-2</v>
      </c>
      <c r="G47">
        <v>0.75990199999999997</v>
      </c>
      <c r="H47">
        <v>0.70493499999999998</v>
      </c>
      <c r="I47">
        <v>4.1301999999999998E-2</v>
      </c>
      <c r="J47">
        <f t="shared" si="2"/>
        <v>0.37464199999999998</v>
      </c>
      <c r="K47">
        <f t="shared" si="1"/>
        <v>0.51860249999999997</v>
      </c>
    </row>
    <row r="48" spans="1:11" x14ac:dyDescent="0.2">
      <c r="A48" s="1">
        <v>0.84193057870370369</v>
      </c>
      <c r="B48" t="s">
        <v>10</v>
      </c>
      <c r="C48">
        <v>64</v>
      </c>
      <c r="D48">
        <v>0.378056</v>
      </c>
      <c r="E48">
        <v>0.36261199999999999</v>
      </c>
      <c r="F48">
        <v>5.4850000000000003E-3</v>
      </c>
      <c r="G48">
        <v>0.52955799999999997</v>
      </c>
      <c r="H48">
        <v>0.51028399999999996</v>
      </c>
      <c r="I48">
        <v>9.0240000000000008E-3</v>
      </c>
      <c r="J48">
        <f t="shared" si="2"/>
        <v>0.378056</v>
      </c>
      <c r="K48">
        <f t="shared" si="1"/>
        <v>0.43644799999999995</v>
      </c>
    </row>
    <row r="49" spans="1:11" x14ac:dyDescent="0.2">
      <c r="A49" s="1">
        <v>0.84358854166666675</v>
      </c>
      <c r="B49" t="s">
        <v>9</v>
      </c>
      <c r="C49">
        <v>64</v>
      </c>
      <c r="D49">
        <v>0.76547500000000002</v>
      </c>
      <c r="E49">
        <v>0.70347400000000004</v>
      </c>
      <c r="F49">
        <v>3.8553999999999998E-2</v>
      </c>
      <c r="G49">
        <v>0.58288600000000002</v>
      </c>
      <c r="H49">
        <v>0.51638099999999998</v>
      </c>
      <c r="I49">
        <v>4.3122000000000001E-2</v>
      </c>
      <c r="J49">
        <f t="shared" si="2"/>
        <v>0.58288600000000002</v>
      </c>
      <c r="K49">
        <f t="shared" si="1"/>
        <v>0.60992749999999996</v>
      </c>
    </row>
    <row r="50" spans="1:11" x14ac:dyDescent="0.2">
      <c r="A50" s="1">
        <v>0.84373784722222223</v>
      </c>
      <c r="B50" t="s">
        <v>10</v>
      </c>
      <c r="C50">
        <v>64</v>
      </c>
      <c r="D50">
        <v>0.64472200000000002</v>
      </c>
      <c r="E50">
        <v>0.62180899999999995</v>
      </c>
      <c r="F50">
        <v>7.3680000000000004E-3</v>
      </c>
      <c r="G50">
        <v>0.58288600000000002</v>
      </c>
      <c r="H50">
        <v>0.51638099999999998</v>
      </c>
      <c r="I50">
        <v>4.3122000000000001E-2</v>
      </c>
      <c r="J50">
        <f t="shared" si="2"/>
        <v>0.58288600000000002</v>
      </c>
      <c r="K50">
        <f t="shared" si="1"/>
        <v>0.56909499999999991</v>
      </c>
    </row>
    <row r="51" spans="1:11" x14ac:dyDescent="0.2">
      <c r="A51" s="1">
        <v>0.8438846527777778</v>
      </c>
      <c r="B51" t="s">
        <v>9</v>
      </c>
      <c r="C51">
        <v>64</v>
      </c>
      <c r="D51">
        <v>0.63005299999999997</v>
      </c>
      <c r="E51">
        <v>0.58284899999999995</v>
      </c>
      <c r="F51">
        <v>4.1944000000000002E-2</v>
      </c>
      <c r="G51">
        <v>0.73414400000000002</v>
      </c>
      <c r="H51">
        <v>0.66902700000000004</v>
      </c>
      <c r="I51">
        <v>4.5116999999999997E-2</v>
      </c>
      <c r="J51">
        <f t="shared" si="2"/>
        <v>0.63005299999999997</v>
      </c>
      <c r="K51">
        <f t="shared" si="1"/>
        <v>0.62593799999999999</v>
      </c>
    </row>
    <row r="52" spans="1:11" x14ac:dyDescent="0.2">
      <c r="A52" s="1">
        <v>0.84403513888888893</v>
      </c>
      <c r="B52" t="s">
        <v>10</v>
      </c>
      <c r="C52">
        <v>64</v>
      </c>
      <c r="D52">
        <v>0.65769999999999995</v>
      </c>
      <c r="E52">
        <v>0.63812800000000003</v>
      </c>
      <c r="F52">
        <v>5.176E-3</v>
      </c>
      <c r="G52">
        <v>0.95536699999999997</v>
      </c>
      <c r="H52">
        <v>0.93230100000000005</v>
      </c>
      <c r="I52">
        <v>1.5699000000000001E-2</v>
      </c>
      <c r="J52">
        <f t="shared" si="2"/>
        <v>0.65769999999999995</v>
      </c>
      <c r="K52">
        <f t="shared" si="1"/>
        <v>0.78521450000000004</v>
      </c>
    </row>
    <row r="53" spans="1:11" x14ac:dyDescent="0.2">
      <c r="A53" s="1">
        <v>0.84418432870370363</v>
      </c>
      <c r="B53" t="s">
        <v>9</v>
      </c>
      <c r="C53">
        <v>64</v>
      </c>
      <c r="D53">
        <v>0.59706000000000004</v>
      </c>
      <c r="E53">
        <v>0.53724400000000005</v>
      </c>
      <c r="F53">
        <v>3.6519000000000003E-2</v>
      </c>
      <c r="G53">
        <v>0.76519800000000004</v>
      </c>
      <c r="H53">
        <v>0.691473</v>
      </c>
      <c r="I53">
        <v>4.5069999999999999E-2</v>
      </c>
      <c r="J53">
        <f t="shared" si="2"/>
        <v>0.59706000000000004</v>
      </c>
      <c r="K53">
        <f t="shared" si="1"/>
        <v>0.61435850000000003</v>
      </c>
    </row>
    <row r="54" spans="1:11" x14ac:dyDescent="0.2">
      <c r="A54" s="1">
        <v>0.84433059027777779</v>
      </c>
      <c r="B54" t="s">
        <v>10</v>
      </c>
      <c r="C54">
        <v>64</v>
      </c>
      <c r="D54">
        <v>0.72160199999999997</v>
      </c>
      <c r="E54">
        <v>0.69751300000000005</v>
      </c>
      <c r="F54">
        <v>1.4416999999999999E-2</v>
      </c>
      <c r="G54">
        <v>0.57548500000000002</v>
      </c>
      <c r="H54">
        <v>0.55660900000000002</v>
      </c>
      <c r="I54">
        <v>5.6389999999999999E-3</v>
      </c>
      <c r="J54">
        <f t="shared" si="2"/>
        <v>0.57548500000000002</v>
      </c>
      <c r="K54">
        <f t="shared" si="1"/>
        <v>0.62706100000000009</v>
      </c>
    </row>
    <row r="55" spans="1:11" x14ac:dyDescent="0.2">
      <c r="A55" s="1">
        <v>0.84447542824074073</v>
      </c>
      <c r="B55" t="s">
        <v>9</v>
      </c>
      <c r="C55">
        <v>64</v>
      </c>
      <c r="D55">
        <v>0.63481799999999999</v>
      </c>
      <c r="E55">
        <v>0.57952199999999998</v>
      </c>
      <c r="F55">
        <v>4.0508000000000002E-2</v>
      </c>
      <c r="G55">
        <v>0.74963800000000003</v>
      </c>
      <c r="H55">
        <v>0.69403800000000004</v>
      </c>
      <c r="I55">
        <v>3.9011999999999998E-2</v>
      </c>
      <c r="J55">
        <f t="shared" si="2"/>
        <v>0.63481799999999999</v>
      </c>
      <c r="K55">
        <f t="shared" si="1"/>
        <v>0.63678000000000001</v>
      </c>
    </row>
    <row r="56" spans="1:11" x14ac:dyDescent="0.2">
      <c r="A56" s="1">
        <v>0.84461938657407409</v>
      </c>
      <c r="B56" t="s">
        <v>10</v>
      </c>
      <c r="C56">
        <v>124</v>
      </c>
      <c r="D56">
        <v>0.834372</v>
      </c>
      <c r="E56">
        <v>0.81034399999999995</v>
      </c>
      <c r="F56">
        <v>1.0900999999999999E-2</v>
      </c>
      <c r="G56">
        <v>0.59869700000000003</v>
      </c>
      <c r="H56">
        <v>0.58018400000000003</v>
      </c>
      <c r="I56">
        <v>4.7109999999999999E-3</v>
      </c>
      <c r="J56">
        <f t="shared" si="2"/>
        <v>0.59869700000000003</v>
      </c>
      <c r="K56">
        <f t="shared" si="1"/>
        <v>0.69526399999999999</v>
      </c>
    </row>
    <row r="57" spans="1:11" x14ac:dyDescent="0.2">
      <c r="A57" s="1">
        <v>0.84773314814814815</v>
      </c>
      <c r="B57" t="s">
        <v>9</v>
      </c>
      <c r="C57">
        <v>124</v>
      </c>
      <c r="D57">
        <v>1.227805</v>
      </c>
      <c r="E57">
        <v>1.1585129999999999</v>
      </c>
      <c r="F57">
        <v>6.4363000000000004E-2</v>
      </c>
      <c r="G57">
        <v>0.65098</v>
      </c>
      <c r="H57">
        <v>0.59645000000000004</v>
      </c>
      <c r="I57">
        <v>4.0711999999999998E-2</v>
      </c>
      <c r="J57">
        <f t="shared" si="2"/>
        <v>0.65098</v>
      </c>
      <c r="K57">
        <f t="shared" si="1"/>
        <v>0.87748150000000003</v>
      </c>
    </row>
    <row r="58" spans="1:11" x14ac:dyDescent="0.2">
      <c r="A58" s="1">
        <v>0.84787946759259247</v>
      </c>
      <c r="B58" t="s">
        <v>10</v>
      </c>
      <c r="C58">
        <v>124</v>
      </c>
      <c r="D58">
        <v>1.227805</v>
      </c>
      <c r="E58">
        <v>1.1585129999999999</v>
      </c>
      <c r="F58">
        <v>6.4363000000000004E-2</v>
      </c>
      <c r="G58">
        <v>0.65098</v>
      </c>
      <c r="H58">
        <v>0.59645000000000004</v>
      </c>
      <c r="I58">
        <v>4.0711999999999998E-2</v>
      </c>
      <c r="J58">
        <f t="shared" si="2"/>
        <v>0.65098</v>
      </c>
      <c r="K58">
        <f t="shared" si="1"/>
        <v>0.87748150000000003</v>
      </c>
    </row>
    <row r="59" spans="1:11" x14ac:dyDescent="0.2">
      <c r="A59" s="1">
        <v>0.84802814814814809</v>
      </c>
      <c r="B59" t="s">
        <v>9</v>
      </c>
      <c r="C59">
        <v>124</v>
      </c>
      <c r="D59">
        <v>1.227805</v>
      </c>
      <c r="E59">
        <v>1.1585129999999999</v>
      </c>
      <c r="F59">
        <v>6.4363000000000004E-2</v>
      </c>
      <c r="G59">
        <v>1.429168</v>
      </c>
      <c r="H59">
        <v>1.3992290000000001</v>
      </c>
      <c r="I59">
        <v>2.0908E-2</v>
      </c>
      <c r="J59">
        <f t="shared" si="2"/>
        <v>1.227805</v>
      </c>
      <c r="K59">
        <f t="shared" si="1"/>
        <v>1.2788710000000001</v>
      </c>
    </row>
    <row r="60" spans="1:11" x14ac:dyDescent="0.2">
      <c r="A60" s="1">
        <v>0.84817542824074077</v>
      </c>
      <c r="B60" t="s">
        <v>10</v>
      </c>
      <c r="C60">
        <v>124</v>
      </c>
      <c r="D60">
        <v>1.429041</v>
      </c>
      <c r="E60">
        <v>1.389086</v>
      </c>
      <c r="F60">
        <v>2.1339E-2</v>
      </c>
      <c r="G60">
        <v>1.429168</v>
      </c>
      <c r="H60">
        <v>1.3992290000000001</v>
      </c>
      <c r="I60">
        <v>2.0908E-2</v>
      </c>
      <c r="J60">
        <f t="shared" si="2"/>
        <v>1.429041</v>
      </c>
      <c r="K60">
        <f t="shared" si="1"/>
        <v>1.3941574999999999</v>
      </c>
    </row>
    <row r="61" spans="1:11" x14ac:dyDescent="0.2">
      <c r="A61" s="1">
        <v>0.84832886574074073</v>
      </c>
      <c r="B61" t="s">
        <v>9</v>
      </c>
      <c r="C61">
        <v>124</v>
      </c>
      <c r="D61">
        <v>1.2068410000000001</v>
      </c>
      <c r="E61">
        <v>1.1533949999999999</v>
      </c>
      <c r="F61">
        <v>3.6821E-2</v>
      </c>
      <c r="G61">
        <v>1.6566799999999999</v>
      </c>
      <c r="H61">
        <v>1.598309</v>
      </c>
      <c r="I61">
        <v>4.3306999999999998E-2</v>
      </c>
      <c r="J61">
        <f t="shared" si="2"/>
        <v>1.2068410000000001</v>
      </c>
      <c r="K61">
        <f t="shared" si="1"/>
        <v>1.3758520000000001</v>
      </c>
    </row>
    <row r="62" spans="1:11" x14ac:dyDescent="0.2">
      <c r="A62" s="1">
        <v>0.84847895833333331</v>
      </c>
      <c r="B62" t="s">
        <v>10</v>
      </c>
      <c r="C62">
        <v>124</v>
      </c>
      <c r="D62">
        <v>1.2068410000000001</v>
      </c>
      <c r="E62">
        <v>1.1533949999999999</v>
      </c>
      <c r="F62">
        <v>3.6821E-2</v>
      </c>
      <c r="G62">
        <v>1.009158</v>
      </c>
      <c r="H62">
        <v>0.98082199999999997</v>
      </c>
      <c r="I62">
        <v>2.1899999999999999E-2</v>
      </c>
      <c r="J62">
        <f t="shared" si="2"/>
        <v>1.009158</v>
      </c>
      <c r="K62">
        <f t="shared" si="1"/>
        <v>1.0671085</v>
      </c>
    </row>
    <row r="63" spans="1:11" x14ac:dyDescent="0.2">
      <c r="A63" s="1">
        <v>0.84862571759259264</v>
      </c>
      <c r="B63" t="s">
        <v>9</v>
      </c>
      <c r="C63">
        <v>124</v>
      </c>
      <c r="D63">
        <v>1.1564479999999999</v>
      </c>
      <c r="E63">
        <v>1.087747</v>
      </c>
      <c r="F63">
        <v>6.3069E-2</v>
      </c>
      <c r="G63">
        <v>1.1667620000000001</v>
      </c>
      <c r="H63">
        <v>1.0586</v>
      </c>
      <c r="I63">
        <v>3.6410999999999999E-2</v>
      </c>
      <c r="J63">
        <f t="shared" si="2"/>
        <v>1.1564479999999999</v>
      </c>
      <c r="K63">
        <f t="shared" si="1"/>
        <v>1.0731735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12C9-F506-8A4D-8A09-4A01794F38AB}">
  <dimension ref="A1:O63"/>
  <sheetViews>
    <sheetView workbookViewId="0">
      <selection activeCell="AG55" sqref="AG55"/>
    </sheetView>
  </sheetViews>
  <sheetFormatPr baseColWidth="10" defaultRowHeight="16" x14ac:dyDescent="0.2"/>
  <sheetData>
    <row r="1" spans="1:1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I1" t="str" cm="1">
        <f t="array" ref="I1:I9">_xlfn.UNIQUE(A1:A63)</f>
        <v>Neighbors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</row>
    <row r="2" spans="1:15" x14ac:dyDescent="0.2">
      <c r="A2">
        <v>1</v>
      </c>
      <c r="B2">
        <v>9.2059000000000002E-2</v>
      </c>
      <c r="C2">
        <v>4.5363000000000001E-2</v>
      </c>
      <c r="D2">
        <v>3.9678999999999999E-2</v>
      </c>
      <c r="E2">
        <v>0.390652</v>
      </c>
      <c r="F2">
        <v>2.2532E-2</v>
      </c>
      <c r="G2">
        <v>4.9410000000000001E-3</v>
      </c>
      <c r="I2">
        <v>1</v>
      </c>
      <c r="J2">
        <f>AVERAGEIFS(B:B,$A:$A,$I2)</f>
        <v>7.2854666666666665E-2</v>
      </c>
      <c r="K2">
        <f t="shared" ref="K2:O2" si="0">AVERAGEIFS(C:C,$A:$A,$I2)</f>
        <v>3.6125999999999998E-2</v>
      </c>
      <c r="L2">
        <f t="shared" si="0"/>
        <v>2.7922666666666669E-2</v>
      </c>
      <c r="M2">
        <f t="shared" si="0"/>
        <v>0.116218</v>
      </c>
      <c r="N2">
        <f t="shared" si="0"/>
        <v>2.6211166666666664E-2</v>
      </c>
      <c r="O2">
        <f t="shared" si="0"/>
        <v>2.3814666666666668E-2</v>
      </c>
    </row>
    <row r="3" spans="1:15" x14ac:dyDescent="0.2">
      <c r="A3">
        <v>1</v>
      </c>
      <c r="B3">
        <v>9.2059000000000002E-2</v>
      </c>
      <c r="C3">
        <v>4.5363000000000001E-2</v>
      </c>
      <c r="D3">
        <v>3.9678999999999999E-2</v>
      </c>
      <c r="E3">
        <v>3.9097E-2</v>
      </c>
      <c r="F3">
        <v>2.5957000000000001E-2</v>
      </c>
      <c r="G3">
        <v>5.3090000000000004E-3</v>
      </c>
      <c r="I3">
        <v>2</v>
      </c>
      <c r="J3">
        <f t="shared" ref="J3:J9" si="1">AVERAGEIFS(B:B,$A:$A,$I3)</f>
        <v>6.8519250000000004E-2</v>
      </c>
      <c r="K3">
        <f t="shared" ref="K3:K9" si="2">AVERAGEIFS(C:C,$A:$A,$I3)</f>
        <v>3.4629874999999997E-2</v>
      </c>
      <c r="L3">
        <f t="shared" ref="L3:L9" si="3">AVERAGEIFS(D:D,$A:$A,$I3)</f>
        <v>2.5590999999999996E-2</v>
      </c>
      <c r="M3">
        <f t="shared" ref="M3:M9" si="4">AVERAGEIFS(E:E,$A:$A,$I3)</f>
        <v>8.1929374999999999E-2</v>
      </c>
      <c r="N3">
        <f t="shared" ref="N3:N9" si="5">AVERAGEIFS(F:F,$A:$A,$I3)</f>
        <v>4.3053624999999998E-2</v>
      </c>
      <c r="O3">
        <f t="shared" ref="O3:O9" si="6">AVERAGEIFS(G:G,$A:$A,$I3)</f>
        <v>2.7782874999999999E-2</v>
      </c>
    </row>
    <row r="4" spans="1:15" x14ac:dyDescent="0.2">
      <c r="A4">
        <v>1</v>
      </c>
      <c r="B4">
        <v>9.2059000000000002E-2</v>
      </c>
      <c r="C4">
        <v>4.5363000000000001E-2</v>
      </c>
      <c r="D4">
        <v>3.9678999999999999E-2</v>
      </c>
      <c r="E4">
        <v>3.9097E-2</v>
      </c>
      <c r="F4">
        <v>2.5957000000000001E-2</v>
      </c>
      <c r="G4">
        <v>5.3090000000000004E-3</v>
      </c>
      <c r="I4">
        <v>4</v>
      </c>
      <c r="J4">
        <f t="shared" si="1"/>
        <v>0.10337375</v>
      </c>
      <c r="K4">
        <f t="shared" si="2"/>
        <v>7.3469875000000004E-2</v>
      </c>
      <c r="L4">
        <f t="shared" si="3"/>
        <v>2.1643375000000003E-2</v>
      </c>
      <c r="M4">
        <f t="shared" si="4"/>
        <v>0.12014612500000001</v>
      </c>
      <c r="N4">
        <f t="shared" si="5"/>
        <v>7.9488375E-2</v>
      </c>
      <c r="O4">
        <f t="shared" si="6"/>
        <v>2.7286874999999999E-2</v>
      </c>
    </row>
    <row r="5" spans="1:15" x14ac:dyDescent="0.2">
      <c r="A5">
        <v>1</v>
      </c>
      <c r="B5">
        <v>4.4060000000000002E-2</v>
      </c>
      <c r="C5">
        <v>2.6532E-2</v>
      </c>
      <c r="D5">
        <v>5.4669999999999996E-3</v>
      </c>
      <c r="E5">
        <v>7.6153999999999999E-2</v>
      </c>
      <c r="F5">
        <v>2.7607E-2</v>
      </c>
      <c r="G5">
        <v>4.2443000000000002E-2</v>
      </c>
      <c r="I5">
        <v>8</v>
      </c>
      <c r="J5">
        <f t="shared" si="1"/>
        <v>0.140955</v>
      </c>
      <c r="K5">
        <f t="shared" si="2"/>
        <v>0.1084595</v>
      </c>
      <c r="L5">
        <f t="shared" si="3"/>
        <v>2.2498749999999998E-2</v>
      </c>
      <c r="M5">
        <f t="shared" si="4"/>
        <v>0.16094112500000002</v>
      </c>
      <c r="N5">
        <f t="shared" si="5"/>
        <v>0.12465674999999998</v>
      </c>
      <c r="O5">
        <f t="shared" si="6"/>
        <v>2.4091125000000001E-2</v>
      </c>
    </row>
    <row r="6" spans="1:15" x14ac:dyDescent="0.2">
      <c r="A6">
        <v>1</v>
      </c>
      <c r="B6">
        <v>4.4060000000000002E-2</v>
      </c>
      <c r="C6">
        <v>2.6532E-2</v>
      </c>
      <c r="D6">
        <v>5.4669999999999996E-3</v>
      </c>
      <c r="E6">
        <v>7.6153999999999999E-2</v>
      </c>
      <c r="F6">
        <v>2.7607E-2</v>
      </c>
      <c r="G6">
        <v>4.2443000000000002E-2</v>
      </c>
      <c r="I6">
        <v>16</v>
      </c>
      <c r="J6">
        <f t="shared" si="1"/>
        <v>0.23535675000000003</v>
      </c>
      <c r="K6">
        <f t="shared" si="2"/>
        <v>0.20137949999999999</v>
      </c>
      <c r="L6">
        <f t="shared" si="3"/>
        <v>2.2094625E-2</v>
      </c>
      <c r="M6">
        <f t="shared" si="4"/>
        <v>0.23988737500000001</v>
      </c>
      <c r="N6">
        <f t="shared" si="5"/>
        <v>0.20514149999999998</v>
      </c>
      <c r="O6">
        <f t="shared" si="6"/>
        <v>2.2848375000000001E-2</v>
      </c>
    </row>
    <row r="7" spans="1:15" x14ac:dyDescent="0.2">
      <c r="A7">
        <v>1</v>
      </c>
      <c r="B7">
        <v>7.2831000000000007E-2</v>
      </c>
      <c r="C7">
        <v>2.7602999999999999E-2</v>
      </c>
      <c r="D7">
        <v>3.7565000000000001E-2</v>
      </c>
      <c r="E7">
        <v>7.6153999999999999E-2</v>
      </c>
      <c r="F7">
        <v>2.7607E-2</v>
      </c>
      <c r="G7">
        <v>4.2443000000000002E-2</v>
      </c>
      <c r="I7">
        <v>32</v>
      </c>
      <c r="J7">
        <f t="shared" si="1"/>
        <v>0.39451937499999995</v>
      </c>
      <c r="K7">
        <f t="shared" si="2"/>
        <v>0.32712674999999997</v>
      </c>
      <c r="L7">
        <f t="shared" si="3"/>
        <v>5.5834124999999998E-2</v>
      </c>
      <c r="M7">
        <f t="shared" si="4"/>
        <v>0.44613649999999994</v>
      </c>
      <c r="N7">
        <f t="shared" si="5"/>
        <v>0.40706562499999999</v>
      </c>
      <c r="O7">
        <f t="shared" si="6"/>
        <v>2.8682125000000003E-2</v>
      </c>
    </row>
    <row r="8" spans="1:15" x14ac:dyDescent="0.2">
      <c r="A8">
        <v>2</v>
      </c>
      <c r="B8">
        <v>7.2831000000000007E-2</v>
      </c>
      <c r="C8">
        <v>2.7602999999999999E-2</v>
      </c>
      <c r="D8">
        <v>3.7565000000000001E-2</v>
      </c>
      <c r="E8">
        <v>7.6153999999999999E-2</v>
      </c>
      <c r="F8">
        <v>2.7607E-2</v>
      </c>
      <c r="G8">
        <v>4.2443000000000002E-2</v>
      </c>
      <c r="I8">
        <v>64</v>
      </c>
      <c r="J8">
        <f t="shared" si="1"/>
        <v>0.62868575000000004</v>
      </c>
      <c r="K8">
        <f t="shared" si="2"/>
        <v>0.59039387499999996</v>
      </c>
      <c r="L8">
        <f t="shared" si="3"/>
        <v>2.3746375E-2</v>
      </c>
      <c r="M8">
        <f t="shared" si="4"/>
        <v>0.68439525000000001</v>
      </c>
      <c r="N8">
        <f t="shared" si="5"/>
        <v>0.63581175000000001</v>
      </c>
      <c r="O8">
        <f t="shared" si="6"/>
        <v>3.0725624999999996E-2</v>
      </c>
    </row>
    <row r="9" spans="1:15" x14ac:dyDescent="0.2">
      <c r="A9">
        <v>2</v>
      </c>
      <c r="B9">
        <v>7.2831000000000007E-2</v>
      </c>
      <c r="C9">
        <v>2.7602999999999999E-2</v>
      </c>
      <c r="D9">
        <v>3.7565000000000001E-2</v>
      </c>
      <c r="E9">
        <v>3.3100999999999998E-2</v>
      </c>
      <c r="F9">
        <v>2.4060999999999999E-2</v>
      </c>
      <c r="G9">
        <v>4.7939999999999997E-3</v>
      </c>
      <c r="I9">
        <v>124</v>
      </c>
      <c r="J9">
        <f t="shared" si="1"/>
        <v>1.1896197499999999</v>
      </c>
      <c r="K9">
        <f t="shared" si="2"/>
        <v>1.1336882499999998</v>
      </c>
      <c r="L9">
        <f t="shared" si="3"/>
        <v>4.5254999999999997E-2</v>
      </c>
      <c r="M9">
        <f t="shared" si="4"/>
        <v>1.0739491249999999</v>
      </c>
      <c r="N9">
        <f t="shared" si="5"/>
        <v>1.0261591249999999</v>
      </c>
      <c r="O9">
        <f t="shared" si="6"/>
        <v>2.8696124999999996E-2</v>
      </c>
    </row>
    <row r="10" spans="1:15" x14ac:dyDescent="0.2">
      <c r="A10">
        <v>2</v>
      </c>
      <c r="B10">
        <v>7.2831000000000007E-2</v>
      </c>
      <c r="C10">
        <v>2.7602999999999999E-2</v>
      </c>
      <c r="D10">
        <v>3.7565000000000001E-2</v>
      </c>
      <c r="E10">
        <v>3.3100999999999998E-2</v>
      </c>
      <c r="F10">
        <v>2.4060999999999999E-2</v>
      </c>
      <c r="G10">
        <v>4.7939999999999997E-3</v>
      </c>
    </row>
    <row r="11" spans="1:15" x14ac:dyDescent="0.2">
      <c r="A11">
        <v>2</v>
      </c>
      <c r="B11">
        <v>3.6484999999999997E-2</v>
      </c>
      <c r="C11">
        <v>2.3865999999999998E-2</v>
      </c>
      <c r="D11">
        <v>4.7410000000000004E-3</v>
      </c>
      <c r="E11">
        <v>9.0430999999999997E-2</v>
      </c>
      <c r="F11">
        <v>3.9555E-2</v>
      </c>
      <c r="G11">
        <v>4.1459999999999997E-2</v>
      </c>
    </row>
    <row r="12" spans="1:15" x14ac:dyDescent="0.2">
      <c r="A12">
        <v>2</v>
      </c>
      <c r="B12">
        <v>3.6484999999999997E-2</v>
      </c>
      <c r="C12">
        <v>2.3865999999999998E-2</v>
      </c>
      <c r="D12">
        <v>4.7410000000000004E-3</v>
      </c>
      <c r="E12">
        <v>9.0430999999999997E-2</v>
      </c>
      <c r="F12">
        <v>3.9555E-2</v>
      </c>
      <c r="G12">
        <v>4.1459999999999997E-2</v>
      </c>
    </row>
    <row r="13" spans="1:15" x14ac:dyDescent="0.2">
      <c r="A13">
        <v>2</v>
      </c>
      <c r="B13">
        <v>9.6692E-2</v>
      </c>
      <c r="C13">
        <v>4.9836999999999999E-2</v>
      </c>
      <c r="D13">
        <v>4.0416000000000001E-2</v>
      </c>
      <c r="E13">
        <v>9.0430999999999997E-2</v>
      </c>
      <c r="F13">
        <v>3.9555E-2</v>
      </c>
      <c r="G13">
        <v>4.1459999999999997E-2</v>
      </c>
    </row>
    <row r="14" spans="1:15" x14ac:dyDescent="0.2">
      <c r="A14">
        <v>2</v>
      </c>
      <c r="B14">
        <v>4.0812000000000001E-2</v>
      </c>
      <c r="C14">
        <v>2.8167000000000001E-2</v>
      </c>
      <c r="D14">
        <v>5.5110000000000003E-3</v>
      </c>
      <c r="E14">
        <v>9.3462000000000003E-2</v>
      </c>
      <c r="F14">
        <v>4.6767000000000003E-2</v>
      </c>
      <c r="G14">
        <v>6.4770000000000001E-3</v>
      </c>
    </row>
    <row r="15" spans="1:15" x14ac:dyDescent="0.2">
      <c r="A15">
        <v>2</v>
      </c>
      <c r="B15">
        <v>0.119187</v>
      </c>
      <c r="C15">
        <v>6.8493999999999999E-2</v>
      </c>
      <c r="D15">
        <v>3.6623999999999997E-2</v>
      </c>
      <c r="E15">
        <v>0.14832400000000001</v>
      </c>
      <c r="F15">
        <v>0.103268</v>
      </c>
      <c r="G15">
        <v>3.9375E-2</v>
      </c>
    </row>
    <row r="16" spans="1:15" x14ac:dyDescent="0.2">
      <c r="A16">
        <v>4</v>
      </c>
      <c r="B16">
        <v>5.7527000000000002E-2</v>
      </c>
      <c r="C16">
        <v>4.5941000000000003E-2</v>
      </c>
      <c r="D16">
        <v>5.3759999999999997E-3</v>
      </c>
      <c r="E16">
        <v>0.10430499999999999</v>
      </c>
      <c r="F16">
        <v>9.0871999999999994E-2</v>
      </c>
      <c r="G16">
        <v>6.417E-3</v>
      </c>
    </row>
    <row r="17" spans="1:7" x14ac:dyDescent="0.2">
      <c r="A17">
        <v>4</v>
      </c>
      <c r="B17">
        <v>0.10090200000000001</v>
      </c>
      <c r="C17">
        <v>5.5230000000000001E-2</v>
      </c>
      <c r="D17">
        <v>3.5876999999999999E-2</v>
      </c>
      <c r="E17">
        <v>9.3573000000000003E-2</v>
      </c>
      <c r="F17">
        <v>4.0989999999999999E-2</v>
      </c>
      <c r="G17">
        <v>4.1204999999999999E-2</v>
      </c>
    </row>
    <row r="18" spans="1:7" x14ac:dyDescent="0.2">
      <c r="A18">
        <v>4</v>
      </c>
      <c r="B18">
        <v>4.9738999999999998E-2</v>
      </c>
      <c r="C18">
        <v>3.9627999999999997E-2</v>
      </c>
      <c r="D18">
        <v>5.097E-3</v>
      </c>
      <c r="E18">
        <v>9.3573000000000003E-2</v>
      </c>
      <c r="F18">
        <v>4.0989999999999999E-2</v>
      </c>
      <c r="G18">
        <v>4.1204999999999999E-2</v>
      </c>
    </row>
    <row r="19" spans="1:7" x14ac:dyDescent="0.2">
      <c r="A19">
        <v>4</v>
      </c>
      <c r="B19">
        <v>0.16536100000000001</v>
      </c>
      <c r="C19">
        <v>0.115508</v>
      </c>
      <c r="D19">
        <v>3.8373999999999998E-2</v>
      </c>
      <c r="E19">
        <v>0.222883</v>
      </c>
      <c r="F19">
        <v>0.17868899999999999</v>
      </c>
      <c r="G19">
        <v>3.5952999999999999E-2</v>
      </c>
    </row>
    <row r="20" spans="1:7" x14ac:dyDescent="0.2">
      <c r="A20">
        <v>4</v>
      </c>
      <c r="B20">
        <v>0.13705500000000001</v>
      </c>
      <c r="C20">
        <v>0.118632</v>
      </c>
      <c r="D20">
        <v>6.0660000000000002E-3</v>
      </c>
      <c r="E20">
        <v>0.117517</v>
      </c>
      <c r="F20">
        <v>8.9996999999999994E-2</v>
      </c>
      <c r="G20">
        <v>6.2950000000000002E-3</v>
      </c>
    </row>
    <row r="21" spans="1:7" x14ac:dyDescent="0.2">
      <c r="A21">
        <v>4</v>
      </c>
      <c r="B21">
        <v>0.107404</v>
      </c>
      <c r="C21">
        <v>6.0014999999999999E-2</v>
      </c>
      <c r="D21">
        <v>3.8266000000000001E-2</v>
      </c>
      <c r="E21">
        <v>0.13869100000000001</v>
      </c>
      <c r="F21">
        <v>7.0759000000000002E-2</v>
      </c>
      <c r="G21">
        <v>4.0392999999999998E-2</v>
      </c>
    </row>
    <row r="22" spans="1:7" x14ac:dyDescent="0.2">
      <c r="A22">
        <v>4</v>
      </c>
      <c r="B22">
        <v>5.2192000000000002E-2</v>
      </c>
      <c r="C22">
        <v>4.0196000000000003E-2</v>
      </c>
      <c r="D22">
        <v>5.1200000000000004E-3</v>
      </c>
      <c r="E22">
        <v>7.2369000000000003E-2</v>
      </c>
      <c r="F22">
        <v>5.5378999999999998E-2</v>
      </c>
      <c r="G22">
        <v>5.3740000000000003E-3</v>
      </c>
    </row>
    <row r="23" spans="1:7" x14ac:dyDescent="0.2">
      <c r="A23">
        <v>4</v>
      </c>
      <c r="B23">
        <v>0.15681</v>
      </c>
      <c r="C23">
        <v>0.112609</v>
      </c>
      <c r="D23">
        <v>3.8970999999999999E-2</v>
      </c>
      <c r="E23">
        <v>0.118258</v>
      </c>
      <c r="F23">
        <v>6.8231E-2</v>
      </c>
      <c r="G23">
        <v>4.1452999999999997E-2</v>
      </c>
    </row>
    <row r="24" spans="1:7" x14ac:dyDescent="0.2">
      <c r="A24">
        <v>8</v>
      </c>
      <c r="B24">
        <v>6.7577999999999999E-2</v>
      </c>
      <c r="C24">
        <v>5.5127000000000002E-2</v>
      </c>
      <c r="D24">
        <v>5.4850000000000003E-3</v>
      </c>
      <c r="E24">
        <v>9.7143999999999994E-2</v>
      </c>
      <c r="F24">
        <v>6.8491999999999997E-2</v>
      </c>
      <c r="G24">
        <v>6.0179999999999999E-3</v>
      </c>
    </row>
    <row r="25" spans="1:7" x14ac:dyDescent="0.2">
      <c r="A25">
        <v>8</v>
      </c>
      <c r="B25">
        <v>0.191439</v>
      </c>
      <c r="C25">
        <v>0.148729</v>
      </c>
      <c r="D25">
        <v>3.5018000000000001E-2</v>
      </c>
      <c r="E25">
        <v>0.13597699999999999</v>
      </c>
      <c r="F25">
        <v>8.4029999999999994E-2</v>
      </c>
      <c r="G25">
        <v>3.8549E-2</v>
      </c>
    </row>
    <row r="26" spans="1:7" x14ac:dyDescent="0.2">
      <c r="A26">
        <v>8</v>
      </c>
      <c r="B26">
        <v>8.9575000000000002E-2</v>
      </c>
      <c r="C26">
        <v>7.6558000000000001E-2</v>
      </c>
      <c r="D26">
        <v>4.8650000000000004E-3</v>
      </c>
      <c r="E26">
        <v>0.105146</v>
      </c>
      <c r="F26">
        <v>9.3341999999999994E-2</v>
      </c>
      <c r="G26">
        <v>5.9020000000000001E-3</v>
      </c>
    </row>
    <row r="27" spans="1:7" x14ac:dyDescent="0.2">
      <c r="A27">
        <v>8</v>
      </c>
      <c r="B27">
        <v>0.18410899999999999</v>
      </c>
      <c r="C27">
        <v>0.12887899999999999</v>
      </c>
      <c r="D27">
        <v>4.1390000000000003E-2</v>
      </c>
      <c r="E27">
        <v>0.206119</v>
      </c>
      <c r="F27">
        <v>0.159638</v>
      </c>
      <c r="G27">
        <v>3.7740999999999997E-2</v>
      </c>
    </row>
    <row r="28" spans="1:7" x14ac:dyDescent="0.2">
      <c r="A28">
        <v>8</v>
      </c>
      <c r="B28">
        <v>9.1261999999999996E-2</v>
      </c>
      <c r="C28">
        <v>7.5048000000000004E-2</v>
      </c>
      <c r="D28">
        <v>7.1139999999999997E-3</v>
      </c>
      <c r="E28">
        <v>0.14521899999999999</v>
      </c>
      <c r="F28">
        <v>0.117774</v>
      </c>
      <c r="G28">
        <v>1.4102999999999999E-2</v>
      </c>
    </row>
    <row r="29" spans="1:7" x14ac:dyDescent="0.2">
      <c r="A29">
        <v>8</v>
      </c>
      <c r="B29">
        <v>0.15765699999999999</v>
      </c>
      <c r="C29">
        <v>0.107629</v>
      </c>
      <c r="D29">
        <v>3.6720000000000003E-2</v>
      </c>
      <c r="E29">
        <v>0.33723900000000001</v>
      </c>
      <c r="F29">
        <v>0.27047700000000002</v>
      </c>
      <c r="G29">
        <v>5.0444999999999997E-2</v>
      </c>
    </row>
    <row r="30" spans="1:7" x14ac:dyDescent="0.2">
      <c r="A30">
        <v>8</v>
      </c>
      <c r="B30">
        <v>0.17019500000000001</v>
      </c>
      <c r="C30">
        <v>0.15604999999999999</v>
      </c>
      <c r="D30">
        <v>5.2589999999999998E-3</v>
      </c>
      <c r="E30">
        <v>7.4705999999999995E-2</v>
      </c>
      <c r="F30">
        <v>6.1954000000000002E-2</v>
      </c>
      <c r="G30">
        <v>5.6950000000000004E-3</v>
      </c>
    </row>
    <row r="31" spans="1:7" x14ac:dyDescent="0.2">
      <c r="A31">
        <v>8</v>
      </c>
      <c r="B31">
        <v>0.17582500000000001</v>
      </c>
      <c r="C31">
        <v>0.119656</v>
      </c>
      <c r="D31">
        <v>4.4138999999999998E-2</v>
      </c>
      <c r="E31">
        <v>0.18597900000000001</v>
      </c>
      <c r="F31">
        <v>0.14154700000000001</v>
      </c>
      <c r="G31">
        <v>3.4276000000000001E-2</v>
      </c>
    </row>
    <row r="32" spans="1:7" x14ac:dyDescent="0.2">
      <c r="A32">
        <v>16</v>
      </c>
      <c r="B32">
        <v>0.11172899999999999</v>
      </c>
      <c r="C32">
        <v>9.8201999999999998E-2</v>
      </c>
      <c r="D32">
        <v>5.3660000000000001E-3</v>
      </c>
      <c r="E32">
        <v>0.13838600000000001</v>
      </c>
      <c r="F32">
        <v>0.103492</v>
      </c>
      <c r="G32">
        <v>9.0880000000000006E-3</v>
      </c>
    </row>
    <row r="33" spans="1:7" x14ac:dyDescent="0.2">
      <c r="A33">
        <v>16</v>
      </c>
      <c r="B33">
        <v>0.20397699999999999</v>
      </c>
      <c r="C33">
        <v>0.160381</v>
      </c>
      <c r="D33">
        <v>3.5479999999999998E-2</v>
      </c>
      <c r="E33">
        <v>0.28667999999999999</v>
      </c>
      <c r="F33">
        <v>0.24340400000000001</v>
      </c>
      <c r="G33">
        <v>3.5798999999999997E-2</v>
      </c>
    </row>
    <row r="34" spans="1:7" x14ac:dyDescent="0.2">
      <c r="A34">
        <v>16</v>
      </c>
      <c r="B34">
        <v>0.15728900000000001</v>
      </c>
      <c r="C34">
        <v>0.14394299999999999</v>
      </c>
      <c r="D34">
        <v>5.1919999999999996E-3</v>
      </c>
      <c r="E34">
        <v>0.144094</v>
      </c>
      <c r="F34">
        <v>0.12937000000000001</v>
      </c>
      <c r="G34">
        <v>6.2589999999999998E-3</v>
      </c>
    </row>
    <row r="35" spans="1:7" x14ac:dyDescent="0.2">
      <c r="A35">
        <v>16</v>
      </c>
      <c r="B35">
        <v>0.30338799999999999</v>
      </c>
      <c r="C35">
        <v>0.25731100000000001</v>
      </c>
      <c r="D35">
        <v>3.9033999999999999E-2</v>
      </c>
      <c r="E35">
        <v>0.28042699999999998</v>
      </c>
      <c r="F35">
        <v>0.22423899999999999</v>
      </c>
      <c r="G35">
        <v>4.3443000000000002E-2</v>
      </c>
    </row>
    <row r="36" spans="1:7" x14ac:dyDescent="0.2">
      <c r="A36">
        <v>16</v>
      </c>
      <c r="B36">
        <v>0.212007</v>
      </c>
      <c r="C36">
        <v>0.198187</v>
      </c>
      <c r="D36">
        <v>6.1440000000000002E-3</v>
      </c>
      <c r="E36">
        <v>0.15537999999999999</v>
      </c>
      <c r="F36">
        <v>0.13786799999999999</v>
      </c>
      <c r="G36">
        <v>5.6280000000000002E-3</v>
      </c>
    </row>
    <row r="37" spans="1:7" x14ac:dyDescent="0.2">
      <c r="A37">
        <v>16</v>
      </c>
      <c r="B37">
        <v>0.26033099999999998</v>
      </c>
      <c r="C37">
        <v>0.21641199999999999</v>
      </c>
      <c r="D37">
        <v>3.4823E-2</v>
      </c>
      <c r="E37">
        <v>0.41824699999999998</v>
      </c>
      <c r="F37">
        <v>0.37126700000000001</v>
      </c>
      <c r="G37">
        <v>3.7319999999999999E-2</v>
      </c>
    </row>
    <row r="38" spans="1:7" x14ac:dyDescent="0.2">
      <c r="A38">
        <v>16</v>
      </c>
      <c r="B38">
        <v>0.32008999999999999</v>
      </c>
      <c r="C38">
        <v>0.30006100000000002</v>
      </c>
      <c r="D38">
        <v>7.2919999999999999E-3</v>
      </c>
      <c r="E38">
        <v>0.19059000000000001</v>
      </c>
      <c r="F38">
        <v>0.174039</v>
      </c>
      <c r="G38">
        <v>5.0650000000000001E-3</v>
      </c>
    </row>
    <row r="39" spans="1:7" x14ac:dyDescent="0.2">
      <c r="A39">
        <v>16</v>
      </c>
      <c r="B39">
        <v>0.31404300000000002</v>
      </c>
      <c r="C39">
        <v>0.236539</v>
      </c>
      <c r="D39">
        <v>4.3425999999999999E-2</v>
      </c>
      <c r="E39">
        <v>0.30529499999999998</v>
      </c>
      <c r="F39">
        <v>0.25745299999999999</v>
      </c>
      <c r="G39">
        <v>4.0184999999999998E-2</v>
      </c>
    </row>
    <row r="40" spans="1:7" x14ac:dyDescent="0.2">
      <c r="A40">
        <v>32</v>
      </c>
      <c r="B40">
        <v>0.342173</v>
      </c>
      <c r="C40">
        <v>0.33193600000000001</v>
      </c>
      <c r="D40">
        <v>4.4949999999999999E-3</v>
      </c>
      <c r="E40">
        <v>0.14163999999999999</v>
      </c>
      <c r="F40">
        <v>0.13006200000000001</v>
      </c>
      <c r="G40">
        <v>5.463E-3</v>
      </c>
    </row>
    <row r="41" spans="1:7" x14ac:dyDescent="0.2">
      <c r="A41">
        <v>32</v>
      </c>
      <c r="B41">
        <v>0.41945399999999999</v>
      </c>
      <c r="C41">
        <v>0.30975799999999998</v>
      </c>
      <c r="D41">
        <v>9.8693000000000003E-2</v>
      </c>
      <c r="E41">
        <v>0.23610700000000001</v>
      </c>
      <c r="F41">
        <v>0.18121499999999999</v>
      </c>
      <c r="G41">
        <v>4.4981E-2</v>
      </c>
    </row>
    <row r="42" spans="1:7" x14ac:dyDescent="0.2">
      <c r="A42">
        <v>32</v>
      </c>
      <c r="B42">
        <v>0.41945399999999999</v>
      </c>
      <c r="C42">
        <v>0.30975799999999998</v>
      </c>
      <c r="D42">
        <v>9.8693000000000003E-2</v>
      </c>
      <c r="E42">
        <v>0.23610700000000001</v>
      </c>
      <c r="F42">
        <v>0.18121499999999999</v>
      </c>
      <c r="G42">
        <v>4.4981E-2</v>
      </c>
    </row>
    <row r="43" spans="1:7" x14ac:dyDescent="0.2">
      <c r="A43">
        <v>32</v>
      </c>
      <c r="B43">
        <v>0.41945399999999999</v>
      </c>
      <c r="C43">
        <v>0.30975799999999998</v>
      </c>
      <c r="D43">
        <v>9.8693000000000003E-2</v>
      </c>
      <c r="E43">
        <v>0.33776600000000001</v>
      </c>
      <c r="F43">
        <v>0.32461400000000001</v>
      </c>
      <c r="G43">
        <v>5.0629999999999998E-3</v>
      </c>
    </row>
    <row r="44" spans="1:7" x14ac:dyDescent="0.2">
      <c r="A44">
        <v>32</v>
      </c>
      <c r="B44">
        <v>0.41945399999999999</v>
      </c>
      <c r="C44">
        <v>0.30975799999999998</v>
      </c>
      <c r="D44">
        <v>9.8693000000000003E-2</v>
      </c>
      <c r="E44">
        <v>0.33776600000000001</v>
      </c>
      <c r="F44">
        <v>0.32461400000000001</v>
      </c>
      <c r="G44">
        <v>5.0629999999999998E-3</v>
      </c>
    </row>
    <row r="45" spans="1:7" x14ac:dyDescent="0.2">
      <c r="A45">
        <v>32</v>
      </c>
      <c r="B45">
        <v>0.38076199999999999</v>
      </c>
      <c r="C45">
        <v>0.35688799999999998</v>
      </c>
      <c r="D45">
        <v>5.2599999999999999E-3</v>
      </c>
      <c r="E45">
        <v>0.75990199999999997</v>
      </c>
      <c r="F45">
        <v>0.70493499999999998</v>
      </c>
      <c r="G45">
        <v>4.1301999999999998E-2</v>
      </c>
    </row>
    <row r="46" spans="1:7" x14ac:dyDescent="0.2">
      <c r="A46">
        <v>32</v>
      </c>
      <c r="B46">
        <v>0.38076199999999999</v>
      </c>
      <c r="C46">
        <v>0.35688799999999998</v>
      </c>
      <c r="D46">
        <v>5.2599999999999999E-3</v>
      </c>
      <c r="E46">
        <v>0.75990199999999997</v>
      </c>
      <c r="F46">
        <v>0.70493499999999998</v>
      </c>
      <c r="G46">
        <v>4.1301999999999998E-2</v>
      </c>
    </row>
    <row r="47" spans="1:7" x14ac:dyDescent="0.2">
      <c r="A47">
        <v>32</v>
      </c>
      <c r="B47">
        <v>0.37464199999999998</v>
      </c>
      <c r="C47">
        <v>0.33227000000000001</v>
      </c>
      <c r="D47">
        <v>3.6886000000000002E-2</v>
      </c>
      <c r="E47">
        <v>0.75990199999999997</v>
      </c>
      <c r="F47">
        <v>0.70493499999999998</v>
      </c>
      <c r="G47">
        <v>4.1301999999999998E-2</v>
      </c>
    </row>
    <row r="48" spans="1:7" x14ac:dyDescent="0.2">
      <c r="A48">
        <v>64</v>
      </c>
      <c r="B48">
        <v>0.378056</v>
      </c>
      <c r="C48">
        <v>0.36261199999999999</v>
      </c>
      <c r="D48">
        <v>5.4850000000000003E-3</v>
      </c>
      <c r="E48">
        <v>0.52955799999999997</v>
      </c>
      <c r="F48">
        <v>0.51028399999999996</v>
      </c>
      <c r="G48">
        <v>9.0240000000000008E-3</v>
      </c>
    </row>
    <row r="49" spans="1:7" x14ac:dyDescent="0.2">
      <c r="A49">
        <v>64</v>
      </c>
      <c r="B49">
        <v>0.76547500000000002</v>
      </c>
      <c r="C49">
        <v>0.70347400000000004</v>
      </c>
      <c r="D49">
        <v>3.8553999999999998E-2</v>
      </c>
      <c r="E49">
        <v>0.58288600000000002</v>
      </c>
      <c r="F49">
        <v>0.51638099999999998</v>
      </c>
      <c r="G49">
        <v>4.3122000000000001E-2</v>
      </c>
    </row>
    <row r="50" spans="1:7" x14ac:dyDescent="0.2">
      <c r="A50">
        <v>64</v>
      </c>
      <c r="B50">
        <v>0.64472200000000002</v>
      </c>
      <c r="C50">
        <v>0.62180899999999995</v>
      </c>
      <c r="D50">
        <v>7.3680000000000004E-3</v>
      </c>
      <c r="E50">
        <v>0.58288600000000002</v>
      </c>
      <c r="F50">
        <v>0.51638099999999998</v>
      </c>
      <c r="G50">
        <v>4.3122000000000001E-2</v>
      </c>
    </row>
    <row r="51" spans="1:7" x14ac:dyDescent="0.2">
      <c r="A51">
        <v>64</v>
      </c>
      <c r="B51">
        <v>0.63005299999999997</v>
      </c>
      <c r="C51">
        <v>0.58284899999999995</v>
      </c>
      <c r="D51">
        <v>4.1944000000000002E-2</v>
      </c>
      <c r="E51">
        <v>0.73414400000000002</v>
      </c>
      <c r="F51">
        <v>0.66902700000000004</v>
      </c>
      <c r="G51">
        <v>4.5116999999999997E-2</v>
      </c>
    </row>
    <row r="52" spans="1:7" x14ac:dyDescent="0.2">
      <c r="A52">
        <v>64</v>
      </c>
      <c r="B52">
        <v>0.65769999999999995</v>
      </c>
      <c r="C52">
        <v>0.63812800000000003</v>
      </c>
      <c r="D52">
        <v>5.176E-3</v>
      </c>
      <c r="E52">
        <v>0.95536699999999997</v>
      </c>
      <c r="F52">
        <v>0.93230100000000005</v>
      </c>
      <c r="G52">
        <v>1.5699000000000001E-2</v>
      </c>
    </row>
    <row r="53" spans="1:7" x14ac:dyDescent="0.2">
      <c r="A53">
        <v>64</v>
      </c>
      <c r="B53">
        <v>0.59706000000000004</v>
      </c>
      <c r="C53">
        <v>0.53724400000000005</v>
      </c>
      <c r="D53">
        <v>3.6519000000000003E-2</v>
      </c>
      <c r="E53">
        <v>0.76519800000000004</v>
      </c>
      <c r="F53">
        <v>0.691473</v>
      </c>
      <c r="G53">
        <v>4.5069999999999999E-2</v>
      </c>
    </row>
    <row r="54" spans="1:7" x14ac:dyDescent="0.2">
      <c r="A54">
        <v>64</v>
      </c>
      <c r="B54">
        <v>0.72160199999999997</v>
      </c>
      <c r="C54">
        <v>0.69751300000000005</v>
      </c>
      <c r="D54">
        <v>1.4416999999999999E-2</v>
      </c>
      <c r="E54">
        <v>0.57548500000000002</v>
      </c>
      <c r="F54">
        <v>0.55660900000000002</v>
      </c>
      <c r="G54">
        <v>5.6389999999999999E-3</v>
      </c>
    </row>
    <row r="55" spans="1:7" x14ac:dyDescent="0.2">
      <c r="A55">
        <v>64</v>
      </c>
      <c r="B55">
        <v>0.63481799999999999</v>
      </c>
      <c r="C55">
        <v>0.57952199999999998</v>
      </c>
      <c r="D55">
        <v>4.0508000000000002E-2</v>
      </c>
      <c r="E55">
        <v>0.74963800000000003</v>
      </c>
      <c r="F55">
        <v>0.69403800000000004</v>
      </c>
      <c r="G55">
        <v>3.9011999999999998E-2</v>
      </c>
    </row>
    <row r="56" spans="1:7" x14ac:dyDescent="0.2">
      <c r="A56">
        <v>124</v>
      </c>
      <c r="B56">
        <v>0.834372</v>
      </c>
      <c r="C56">
        <v>0.81034399999999995</v>
      </c>
      <c r="D56">
        <v>1.0900999999999999E-2</v>
      </c>
      <c r="E56">
        <v>0.59869700000000003</v>
      </c>
      <c r="F56">
        <v>0.58018400000000003</v>
      </c>
      <c r="G56">
        <v>4.7109999999999999E-3</v>
      </c>
    </row>
    <row r="57" spans="1:7" x14ac:dyDescent="0.2">
      <c r="A57">
        <v>124</v>
      </c>
      <c r="B57">
        <v>1.227805</v>
      </c>
      <c r="C57">
        <v>1.1585129999999999</v>
      </c>
      <c r="D57">
        <v>6.4363000000000004E-2</v>
      </c>
      <c r="E57">
        <v>0.65098</v>
      </c>
      <c r="F57">
        <v>0.59645000000000004</v>
      </c>
      <c r="G57">
        <v>4.0711999999999998E-2</v>
      </c>
    </row>
    <row r="58" spans="1:7" x14ac:dyDescent="0.2">
      <c r="A58">
        <v>124</v>
      </c>
      <c r="B58">
        <v>1.227805</v>
      </c>
      <c r="C58">
        <v>1.1585129999999999</v>
      </c>
      <c r="D58">
        <v>6.4363000000000004E-2</v>
      </c>
      <c r="E58">
        <v>0.65098</v>
      </c>
      <c r="F58">
        <v>0.59645000000000004</v>
      </c>
      <c r="G58">
        <v>4.0711999999999998E-2</v>
      </c>
    </row>
    <row r="59" spans="1:7" x14ac:dyDescent="0.2">
      <c r="A59">
        <v>124</v>
      </c>
      <c r="B59">
        <v>1.227805</v>
      </c>
      <c r="C59">
        <v>1.1585129999999999</v>
      </c>
      <c r="D59">
        <v>6.4363000000000004E-2</v>
      </c>
      <c r="E59">
        <v>1.429168</v>
      </c>
      <c r="F59">
        <v>1.3992290000000001</v>
      </c>
      <c r="G59">
        <v>2.0908E-2</v>
      </c>
    </row>
    <row r="60" spans="1:7" x14ac:dyDescent="0.2">
      <c r="A60">
        <v>124</v>
      </c>
      <c r="B60">
        <v>1.429041</v>
      </c>
      <c r="C60">
        <v>1.389086</v>
      </c>
      <c r="D60">
        <v>2.1339E-2</v>
      </c>
      <c r="E60">
        <v>1.429168</v>
      </c>
      <c r="F60">
        <v>1.3992290000000001</v>
      </c>
      <c r="G60">
        <v>2.0908E-2</v>
      </c>
    </row>
    <row r="61" spans="1:7" x14ac:dyDescent="0.2">
      <c r="A61">
        <v>124</v>
      </c>
      <c r="B61">
        <v>1.2068410000000001</v>
      </c>
      <c r="C61">
        <v>1.1533949999999999</v>
      </c>
      <c r="D61">
        <v>3.6821E-2</v>
      </c>
      <c r="E61">
        <v>1.6566799999999999</v>
      </c>
      <c r="F61">
        <v>1.598309</v>
      </c>
      <c r="G61">
        <v>4.3306999999999998E-2</v>
      </c>
    </row>
    <row r="62" spans="1:7" x14ac:dyDescent="0.2">
      <c r="A62">
        <v>124</v>
      </c>
      <c r="B62">
        <v>1.2068410000000001</v>
      </c>
      <c r="C62">
        <v>1.1533949999999999</v>
      </c>
      <c r="D62">
        <v>3.6821E-2</v>
      </c>
      <c r="E62">
        <v>1.009158</v>
      </c>
      <c r="F62">
        <v>0.98082199999999997</v>
      </c>
      <c r="G62">
        <v>2.1899999999999999E-2</v>
      </c>
    </row>
    <row r="63" spans="1:7" x14ac:dyDescent="0.2">
      <c r="A63">
        <v>124</v>
      </c>
      <c r="B63">
        <v>1.1564479999999999</v>
      </c>
      <c r="C63">
        <v>1.087747</v>
      </c>
      <c r="D63">
        <v>6.3069E-2</v>
      </c>
      <c r="E63">
        <v>1.1667620000000001</v>
      </c>
      <c r="F63">
        <v>1.0586</v>
      </c>
      <c r="G63">
        <v>3.6410999999999999E-2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AA1F-361A-594D-96E2-E2F5B65D9E4E}">
  <dimension ref="A1:B63"/>
  <sheetViews>
    <sheetView tabSelected="1" workbookViewId="0">
      <selection sqref="A1:B1048576"/>
    </sheetView>
  </sheetViews>
  <sheetFormatPr baseColWidth="10" defaultRowHeight="16" x14ac:dyDescent="0.2"/>
  <cols>
    <col min="2" max="2" width="21.6640625" customWidth="1"/>
  </cols>
  <sheetData>
    <row r="1" spans="1:2" x14ac:dyDescent="0.2">
      <c r="A1" t="s">
        <v>2</v>
      </c>
      <c r="B1" t="s">
        <v>12</v>
      </c>
    </row>
    <row r="2" spans="1:2" x14ac:dyDescent="0.2">
      <c r="A2">
        <v>1</v>
      </c>
      <c r="B2">
        <v>9.2059000000000002E-2</v>
      </c>
    </row>
    <row r="3" spans="1:2" x14ac:dyDescent="0.2">
      <c r="A3">
        <v>1</v>
      </c>
      <c r="B3">
        <v>3.9097E-2</v>
      </c>
    </row>
    <row r="4" spans="1:2" x14ac:dyDescent="0.2">
      <c r="A4">
        <v>1</v>
      </c>
      <c r="B4">
        <v>3.9097E-2</v>
      </c>
    </row>
    <row r="5" spans="1:2" x14ac:dyDescent="0.2">
      <c r="A5">
        <v>1</v>
      </c>
      <c r="B5">
        <v>4.4060000000000002E-2</v>
      </c>
    </row>
    <row r="6" spans="1:2" x14ac:dyDescent="0.2">
      <c r="A6">
        <v>1</v>
      </c>
      <c r="B6">
        <v>4.4060000000000002E-2</v>
      </c>
    </row>
    <row r="7" spans="1:2" x14ac:dyDescent="0.2">
      <c r="A7">
        <v>1</v>
      </c>
      <c r="B7">
        <v>7.2831000000000007E-2</v>
      </c>
    </row>
    <row r="8" spans="1:2" x14ac:dyDescent="0.2">
      <c r="A8">
        <v>2</v>
      </c>
      <c r="B8">
        <v>7.2831000000000007E-2</v>
      </c>
    </row>
    <row r="9" spans="1:2" x14ac:dyDescent="0.2">
      <c r="A9">
        <v>2</v>
      </c>
      <c r="B9">
        <v>3.3100999999999998E-2</v>
      </c>
    </row>
    <row r="10" spans="1:2" x14ac:dyDescent="0.2">
      <c r="A10">
        <v>2</v>
      </c>
      <c r="B10">
        <v>3.3100999999999998E-2</v>
      </c>
    </row>
    <row r="11" spans="1:2" x14ac:dyDescent="0.2">
      <c r="A11">
        <v>2</v>
      </c>
      <c r="B11">
        <v>3.6484999999999997E-2</v>
      </c>
    </row>
    <row r="12" spans="1:2" x14ac:dyDescent="0.2">
      <c r="A12">
        <v>2</v>
      </c>
      <c r="B12">
        <v>3.6484999999999997E-2</v>
      </c>
    </row>
    <row r="13" spans="1:2" x14ac:dyDescent="0.2">
      <c r="A13">
        <v>2</v>
      </c>
      <c r="B13">
        <v>9.0430999999999997E-2</v>
      </c>
    </row>
    <row r="14" spans="1:2" x14ac:dyDescent="0.2">
      <c r="A14">
        <v>2</v>
      </c>
      <c r="B14">
        <v>4.0812000000000001E-2</v>
      </c>
    </row>
    <row r="15" spans="1:2" x14ac:dyDescent="0.2">
      <c r="A15">
        <v>2</v>
      </c>
      <c r="B15">
        <v>0.119187</v>
      </c>
    </row>
    <row r="16" spans="1:2" x14ac:dyDescent="0.2">
      <c r="A16">
        <v>4</v>
      </c>
      <c r="B16">
        <v>5.7527000000000002E-2</v>
      </c>
    </row>
    <row r="17" spans="1:2" x14ac:dyDescent="0.2">
      <c r="A17">
        <v>4</v>
      </c>
      <c r="B17">
        <v>9.3573000000000003E-2</v>
      </c>
    </row>
    <row r="18" spans="1:2" x14ac:dyDescent="0.2">
      <c r="A18">
        <v>4</v>
      </c>
      <c r="B18">
        <v>4.9738999999999998E-2</v>
      </c>
    </row>
    <row r="19" spans="1:2" x14ac:dyDescent="0.2">
      <c r="A19">
        <v>4</v>
      </c>
      <c r="B19">
        <v>0.16536100000000001</v>
      </c>
    </row>
    <row r="20" spans="1:2" x14ac:dyDescent="0.2">
      <c r="A20">
        <v>4</v>
      </c>
      <c r="B20">
        <v>0.117517</v>
      </c>
    </row>
    <row r="21" spans="1:2" x14ac:dyDescent="0.2">
      <c r="A21">
        <v>4</v>
      </c>
      <c r="B21">
        <v>0.107404</v>
      </c>
    </row>
    <row r="22" spans="1:2" x14ac:dyDescent="0.2">
      <c r="A22">
        <v>4</v>
      </c>
      <c r="B22">
        <v>5.2192000000000002E-2</v>
      </c>
    </row>
    <row r="23" spans="1:2" x14ac:dyDescent="0.2">
      <c r="A23">
        <v>4</v>
      </c>
      <c r="B23">
        <v>0.118258</v>
      </c>
    </row>
    <row r="24" spans="1:2" x14ac:dyDescent="0.2">
      <c r="A24">
        <v>8</v>
      </c>
      <c r="B24">
        <v>6.7577999999999999E-2</v>
      </c>
    </row>
    <row r="25" spans="1:2" x14ac:dyDescent="0.2">
      <c r="A25">
        <v>8</v>
      </c>
      <c r="B25">
        <v>0.13597699999999999</v>
      </c>
    </row>
    <row r="26" spans="1:2" x14ac:dyDescent="0.2">
      <c r="A26">
        <v>8</v>
      </c>
      <c r="B26">
        <v>8.9575000000000002E-2</v>
      </c>
    </row>
    <row r="27" spans="1:2" x14ac:dyDescent="0.2">
      <c r="A27">
        <v>8</v>
      </c>
      <c r="B27">
        <v>0.18410899999999999</v>
      </c>
    </row>
    <row r="28" spans="1:2" x14ac:dyDescent="0.2">
      <c r="A28">
        <v>8</v>
      </c>
      <c r="B28">
        <v>9.1261999999999996E-2</v>
      </c>
    </row>
    <row r="29" spans="1:2" x14ac:dyDescent="0.2">
      <c r="A29">
        <v>8</v>
      </c>
      <c r="B29">
        <v>0.15765699999999999</v>
      </c>
    </row>
    <row r="30" spans="1:2" x14ac:dyDescent="0.2">
      <c r="A30">
        <v>8</v>
      </c>
      <c r="B30">
        <v>7.4705999999999995E-2</v>
      </c>
    </row>
    <row r="31" spans="1:2" x14ac:dyDescent="0.2">
      <c r="A31">
        <v>8</v>
      </c>
      <c r="B31">
        <v>0.17582500000000001</v>
      </c>
    </row>
    <row r="32" spans="1:2" x14ac:dyDescent="0.2">
      <c r="A32">
        <v>16</v>
      </c>
      <c r="B32">
        <v>0.11172899999999999</v>
      </c>
    </row>
    <row r="33" spans="1:2" x14ac:dyDescent="0.2">
      <c r="A33">
        <v>16</v>
      </c>
      <c r="B33">
        <v>0.20397699999999999</v>
      </c>
    </row>
    <row r="34" spans="1:2" x14ac:dyDescent="0.2">
      <c r="A34">
        <v>16</v>
      </c>
      <c r="B34">
        <v>0.144094</v>
      </c>
    </row>
    <row r="35" spans="1:2" x14ac:dyDescent="0.2">
      <c r="A35">
        <v>16</v>
      </c>
      <c r="B35">
        <v>0.28042699999999998</v>
      </c>
    </row>
    <row r="36" spans="1:2" x14ac:dyDescent="0.2">
      <c r="A36">
        <v>16</v>
      </c>
      <c r="B36">
        <v>0.15537999999999999</v>
      </c>
    </row>
    <row r="37" spans="1:2" x14ac:dyDescent="0.2">
      <c r="A37">
        <v>16</v>
      </c>
      <c r="B37">
        <v>0.26033099999999998</v>
      </c>
    </row>
    <row r="38" spans="1:2" x14ac:dyDescent="0.2">
      <c r="A38">
        <v>16</v>
      </c>
      <c r="B38">
        <v>0.19059000000000001</v>
      </c>
    </row>
    <row r="39" spans="1:2" x14ac:dyDescent="0.2">
      <c r="A39">
        <v>16</v>
      </c>
      <c r="B39">
        <v>0.30529499999999998</v>
      </c>
    </row>
    <row r="40" spans="1:2" x14ac:dyDescent="0.2">
      <c r="A40">
        <v>32</v>
      </c>
      <c r="B40">
        <v>0.14163999999999999</v>
      </c>
    </row>
    <row r="41" spans="1:2" x14ac:dyDescent="0.2">
      <c r="A41">
        <v>32</v>
      </c>
      <c r="B41">
        <v>0.23610700000000001</v>
      </c>
    </row>
    <row r="42" spans="1:2" x14ac:dyDescent="0.2">
      <c r="A42">
        <v>32</v>
      </c>
      <c r="B42">
        <v>0.23610700000000001</v>
      </c>
    </row>
    <row r="43" spans="1:2" x14ac:dyDescent="0.2">
      <c r="A43">
        <v>32</v>
      </c>
      <c r="B43">
        <v>0.33776600000000001</v>
      </c>
    </row>
    <row r="44" spans="1:2" x14ac:dyDescent="0.2">
      <c r="A44">
        <v>32</v>
      </c>
      <c r="B44">
        <v>0.33776600000000001</v>
      </c>
    </row>
    <row r="45" spans="1:2" x14ac:dyDescent="0.2">
      <c r="A45">
        <v>32</v>
      </c>
      <c r="B45">
        <v>0.38076199999999999</v>
      </c>
    </row>
    <row r="46" spans="1:2" x14ac:dyDescent="0.2">
      <c r="A46">
        <v>32</v>
      </c>
      <c r="B46">
        <v>0.38076199999999999</v>
      </c>
    </row>
    <row r="47" spans="1:2" x14ac:dyDescent="0.2">
      <c r="A47">
        <v>32</v>
      </c>
      <c r="B47">
        <v>0.37464199999999998</v>
      </c>
    </row>
    <row r="48" spans="1:2" x14ac:dyDescent="0.2">
      <c r="A48">
        <v>64</v>
      </c>
      <c r="B48">
        <v>0.378056</v>
      </c>
    </row>
    <row r="49" spans="1:2" x14ac:dyDescent="0.2">
      <c r="A49">
        <v>64</v>
      </c>
      <c r="B49">
        <v>0.58288600000000002</v>
      </c>
    </row>
    <row r="50" spans="1:2" x14ac:dyDescent="0.2">
      <c r="A50">
        <v>64</v>
      </c>
      <c r="B50">
        <v>0.58288600000000002</v>
      </c>
    </row>
    <row r="51" spans="1:2" x14ac:dyDescent="0.2">
      <c r="A51">
        <v>64</v>
      </c>
      <c r="B51">
        <v>0.63005299999999997</v>
      </c>
    </row>
    <row r="52" spans="1:2" x14ac:dyDescent="0.2">
      <c r="A52">
        <v>64</v>
      </c>
      <c r="B52">
        <v>0.65769999999999995</v>
      </c>
    </row>
    <row r="53" spans="1:2" x14ac:dyDescent="0.2">
      <c r="A53">
        <v>64</v>
      </c>
      <c r="B53">
        <v>0.59706000000000004</v>
      </c>
    </row>
    <row r="54" spans="1:2" x14ac:dyDescent="0.2">
      <c r="A54">
        <v>64</v>
      </c>
      <c r="B54">
        <v>0.57548500000000002</v>
      </c>
    </row>
    <row r="55" spans="1:2" x14ac:dyDescent="0.2">
      <c r="A55">
        <v>64</v>
      </c>
      <c r="B55">
        <v>0.63481799999999999</v>
      </c>
    </row>
    <row r="56" spans="1:2" x14ac:dyDescent="0.2">
      <c r="A56">
        <v>124</v>
      </c>
      <c r="B56">
        <v>0.59869700000000003</v>
      </c>
    </row>
    <row r="57" spans="1:2" x14ac:dyDescent="0.2">
      <c r="A57">
        <v>124</v>
      </c>
      <c r="B57">
        <v>0.65098</v>
      </c>
    </row>
    <row r="58" spans="1:2" x14ac:dyDescent="0.2">
      <c r="A58">
        <v>124</v>
      </c>
      <c r="B58">
        <v>0.65098</v>
      </c>
    </row>
    <row r="59" spans="1:2" x14ac:dyDescent="0.2">
      <c r="A59">
        <v>124</v>
      </c>
      <c r="B59">
        <v>1.227805</v>
      </c>
    </row>
    <row r="60" spans="1:2" x14ac:dyDescent="0.2">
      <c r="A60">
        <v>124</v>
      </c>
      <c r="B60">
        <v>1.429041</v>
      </c>
    </row>
    <row r="61" spans="1:2" x14ac:dyDescent="0.2">
      <c r="A61">
        <v>124</v>
      </c>
      <c r="B61">
        <v>1.2068410000000001</v>
      </c>
    </row>
    <row r="62" spans="1:2" x14ac:dyDescent="0.2">
      <c r="A62">
        <v>124</v>
      </c>
      <c r="B62">
        <v>1.009158</v>
      </c>
    </row>
    <row r="63" spans="1:2" x14ac:dyDescent="0.2">
      <c r="A63">
        <v>124</v>
      </c>
      <c r="B63">
        <v>1.1564479999999999</v>
      </c>
    </row>
  </sheetData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Switchover Time Comparison</vt:lpstr>
      <vt:lpstr>orchagent comparison</vt:lpstr>
      <vt:lpstr>bulk results</vt:lpstr>
      <vt:lpstr>bulk switchover by process</vt:lpstr>
      <vt:lpstr>bulk switchover time</vt:lpstr>
      <vt:lpstr>no-bulk results</vt:lpstr>
      <vt:lpstr>no-bulk switchover by process</vt:lpstr>
      <vt:lpstr>no-bulk switchover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Dancejic</cp:lastModifiedBy>
  <dcterms:created xsi:type="dcterms:W3CDTF">2024-04-26T18:15:27Z</dcterms:created>
  <dcterms:modified xsi:type="dcterms:W3CDTF">2024-05-13T23:32:22Z</dcterms:modified>
</cp:coreProperties>
</file>